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vml" ContentType="application/vnd.openxmlformats-officedocument.vmlDrawing"/>
  <Default Extension="xml" ContentType="application/xml"/>
  <Override PartName="/xl/workbook.xml" ContentType="application/vnd.openxmlformats-officedocument.spreadsheetml.sheet.main+xml"/>
  <Default Extension="rels" ContentType="application/vnd.openxmlformats-package.relationships+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4400" yWindow="0" windowWidth="44740" windowHeight="23920" tabRatio="500"/>
  </bookViews>
  <sheets>
    <sheet name="Sheet1" sheetId="1" r:id="rId1"/>
  </sheet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P450" i="1"/>
  <c r="P449"/>
  <c r="P435"/>
  <c r="P431"/>
  <c r="P428"/>
  <c r="P427"/>
  <c r="P420"/>
  <c r="P409"/>
  <c r="P408"/>
  <c r="P390"/>
  <c r="P383"/>
  <c r="P380"/>
  <c r="P379"/>
  <c r="P374"/>
  <c r="P373"/>
  <c r="P372"/>
  <c r="P371"/>
  <c r="P369"/>
  <c r="P366"/>
  <c r="P364"/>
  <c r="P363"/>
  <c r="P362"/>
  <c r="P357"/>
  <c r="P356"/>
  <c r="P352"/>
  <c r="P349"/>
  <c r="P348"/>
  <c r="P347"/>
  <c r="P346"/>
  <c r="P345"/>
  <c r="P344"/>
  <c r="P340"/>
  <c r="P338"/>
  <c r="P337"/>
  <c r="P336"/>
  <c r="P330"/>
  <c r="P328"/>
  <c r="P326"/>
  <c r="P325"/>
  <c r="P314"/>
  <c r="P313"/>
  <c r="P312"/>
  <c r="P311"/>
  <c r="P310"/>
  <c r="P309"/>
  <c r="P306"/>
  <c r="P305"/>
  <c r="P304"/>
  <c r="P302"/>
  <c r="P301"/>
  <c r="P300"/>
  <c r="P291"/>
  <c r="P290"/>
  <c r="P288"/>
  <c r="P287"/>
  <c r="P286"/>
  <c r="P271"/>
  <c r="P268"/>
  <c r="P267"/>
  <c r="P266"/>
  <c r="P265"/>
  <c r="P263"/>
  <c r="P262"/>
  <c r="P260"/>
  <c r="P259"/>
  <c r="P258"/>
  <c r="P256"/>
  <c r="P255"/>
  <c r="P251"/>
  <c r="P250"/>
  <c r="P249"/>
  <c r="P245"/>
  <c r="P244"/>
  <c r="P239"/>
  <c r="P238"/>
  <c r="P237"/>
  <c r="P236"/>
  <c r="P224"/>
  <c r="P222"/>
  <c r="P221"/>
  <c r="P218"/>
  <c r="P215"/>
  <c r="P214"/>
  <c r="P211"/>
  <c r="P210"/>
  <c r="P203"/>
  <c r="P204"/>
  <c r="P196"/>
  <c r="P195"/>
  <c r="P191"/>
  <c r="P186"/>
  <c r="P185"/>
  <c r="P180"/>
  <c r="P175"/>
  <c r="P172"/>
  <c r="P168"/>
  <c r="P167"/>
  <c r="P161"/>
  <c r="P156"/>
  <c r="P150"/>
  <c r="P149"/>
  <c r="P148"/>
  <c r="P147"/>
  <c r="P142"/>
  <c r="P138"/>
  <c r="P137"/>
  <c r="P131"/>
  <c r="P130"/>
  <c r="P129"/>
  <c r="P128"/>
  <c r="P127"/>
  <c r="P126"/>
  <c r="P125"/>
  <c r="P121"/>
  <c r="P117"/>
  <c r="P115"/>
  <c r="P114"/>
  <c r="P113"/>
  <c r="P112"/>
  <c r="P111"/>
  <c r="P110"/>
  <c r="P106"/>
  <c r="P105"/>
  <c r="P103"/>
  <c r="P101"/>
  <c r="P98"/>
  <c r="P97"/>
  <c r="P96"/>
  <c r="P95"/>
  <c r="P91"/>
  <c r="P89"/>
  <c r="P88"/>
  <c r="P86"/>
  <c r="P83"/>
  <c r="P81"/>
  <c r="P80"/>
  <c r="P79"/>
  <c r="P78"/>
  <c r="P65"/>
  <c r="P63"/>
  <c r="P57"/>
  <c r="P55"/>
  <c r="P54"/>
  <c r="P53"/>
  <c r="P44"/>
  <c r="P45"/>
  <c r="P46"/>
  <c r="P42"/>
  <c r="P36"/>
  <c r="P35"/>
  <c r="P34"/>
  <c r="P22"/>
  <c r="P21"/>
  <c r="P913"/>
  <c r="P914"/>
  <c r="P902"/>
  <c r="P901"/>
  <c r="P900"/>
  <c r="P897"/>
  <c r="P893"/>
  <c r="P870"/>
  <c r="P869"/>
  <c r="P868"/>
  <c r="P867"/>
  <c r="P865"/>
  <c r="P860"/>
  <c r="P849"/>
  <c r="P826"/>
  <c r="P822"/>
  <c r="P821"/>
  <c r="P820"/>
  <c r="P795"/>
  <c r="P777"/>
  <c r="P771"/>
  <c r="P764"/>
  <c r="P747"/>
  <c r="P746"/>
  <c r="P744"/>
  <c r="P743"/>
  <c r="P731"/>
  <c r="P730"/>
  <c r="P709"/>
  <c r="P671"/>
  <c r="P670"/>
  <c r="P669"/>
  <c r="P668"/>
  <c r="P667"/>
  <c r="P666"/>
  <c r="P665"/>
  <c r="P664"/>
  <c r="P663"/>
  <c r="P661"/>
  <c r="P659"/>
  <c r="P658"/>
  <c r="P654"/>
  <c r="P653"/>
  <c r="P652"/>
  <c r="P648"/>
  <c r="P647"/>
  <c r="P645"/>
  <c r="P644"/>
  <c r="P643"/>
  <c r="P642"/>
  <c r="P641"/>
  <c r="P640"/>
  <c r="P639"/>
  <c r="P638"/>
  <c r="P637"/>
  <c r="P636"/>
  <c r="P631"/>
  <c r="P630"/>
  <c r="P626"/>
  <c r="P625"/>
  <c r="P624"/>
  <c r="P622"/>
  <c r="P619"/>
  <c r="P618"/>
  <c r="P617"/>
  <c r="P616"/>
  <c r="P615"/>
  <c r="P614"/>
  <c r="P613"/>
  <c r="P612"/>
  <c r="P609"/>
  <c r="P608"/>
  <c r="P607"/>
  <c r="P606"/>
  <c r="P605"/>
  <c r="P604"/>
  <c r="P603"/>
  <c r="P602"/>
  <c r="P601"/>
  <c r="P600"/>
  <c r="P599"/>
  <c r="P598"/>
  <c r="P597"/>
  <c r="P595"/>
  <c r="P594"/>
  <c r="P593"/>
  <c r="P592"/>
  <c r="P591"/>
  <c r="P590"/>
  <c r="P589"/>
  <c r="P588"/>
  <c r="P587"/>
  <c r="P586"/>
  <c r="P585"/>
  <c r="P584"/>
  <c r="P583"/>
  <c r="P582"/>
  <c r="P581"/>
  <c r="P580"/>
  <c r="P579"/>
  <c r="P578"/>
  <c r="P577"/>
  <c r="P576"/>
  <c r="P568"/>
  <c r="P567"/>
  <c r="P566"/>
  <c r="P564"/>
  <c r="P563"/>
  <c r="P559"/>
  <c r="P558"/>
  <c r="P545"/>
  <c r="P536"/>
  <c r="P535"/>
  <c r="P526"/>
  <c r="P525"/>
  <c r="P523"/>
  <c r="P522"/>
  <c r="P519"/>
  <c r="P518"/>
  <c r="P517"/>
  <c r="P516"/>
  <c r="P515"/>
  <c r="P514"/>
  <c r="P513"/>
  <c r="P512"/>
  <c r="P507"/>
  <c r="P505"/>
  <c r="P504"/>
  <c r="P501"/>
  <c r="P495"/>
  <c r="P485"/>
  <c r="P484"/>
  <c r="P483"/>
  <c r="P482"/>
  <c r="P479"/>
  <c r="P476"/>
  <c r="P475"/>
  <c r="P474"/>
  <c r="P473"/>
  <c r="P472"/>
  <c r="P471"/>
  <c r="P470"/>
  <c r="P469"/>
  <c r="P468"/>
  <c r="P467"/>
  <c r="P461"/>
  <c r="P460"/>
  <c r="P459"/>
  <c r="P458"/>
  <c r="P457"/>
  <c r="P456"/>
  <c r="P454"/>
  <c r="P452"/>
  <c r="P451"/>
  <c r="P448"/>
  <c r="P447"/>
  <c r="P446"/>
  <c r="P445"/>
  <c r="P444"/>
  <c r="P443"/>
  <c r="P442"/>
  <c r="P441"/>
  <c r="P440"/>
  <c r="P439"/>
  <c r="P438"/>
  <c r="P437"/>
  <c r="P436"/>
  <c r="P434"/>
  <c r="P433"/>
  <c r="P432"/>
  <c r="P430"/>
  <c r="P429"/>
  <c r="P426"/>
  <c r="P425"/>
  <c r="P424"/>
  <c r="P423"/>
  <c r="P421"/>
  <c r="P422"/>
  <c r="P418"/>
  <c r="P419"/>
  <c r="P417"/>
  <c r="P416"/>
  <c r="P415"/>
  <c r="P414"/>
  <c r="P413"/>
  <c r="P412"/>
  <c r="P411"/>
  <c r="P410"/>
  <c r="P407"/>
  <c r="P406"/>
  <c r="P405"/>
  <c r="P404"/>
  <c r="P403"/>
  <c r="P402"/>
  <c r="P401"/>
  <c r="P400"/>
  <c r="P399"/>
  <c r="P398"/>
  <c r="P397"/>
  <c r="P396"/>
  <c r="P395"/>
  <c r="P394"/>
  <c r="P393"/>
  <c r="P392"/>
  <c r="P391"/>
  <c r="P389"/>
  <c r="P388"/>
  <c r="P387"/>
  <c r="P386"/>
  <c r="P385"/>
  <c r="P384"/>
  <c r="P382"/>
  <c r="P381"/>
  <c r="P378"/>
  <c r="P377"/>
  <c r="P376"/>
  <c r="P375"/>
  <c r="P370"/>
  <c r="P368"/>
  <c r="P367"/>
  <c r="P365"/>
  <c r="P361"/>
  <c r="P360"/>
  <c r="P359"/>
  <c r="P358"/>
  <c r="P355"/>
  <c r="P354"/>
  <c r="P353"/>
  <c r="P351"/>
  <c r="P350"/>
  <c r="P343"/>
  <c r="P342"/>
  <c r="P341"/>
  <c r="P339"/>
  <c r="P334"/>
  <c r="P335"/>
  <c r="P333"/>
  <c r="P332"/>
  <c r="P331"/>
  <c r="P329"/>
  <c r="P327"/>
  <c r="P324"/>
  <c r="P323"/>
  <c r="P322"/>
  <c r="P321"/>
  <c r="P320"/>
  <c r="P319"/>
  <c r="P318"/>
  <c r="P317"/>
  <c r="P316"/>
  <c r="P315"/>
  <c r="P308"/>
  <c r="P307"/>
  <c r="P303"/>
  <c r="P299"/>
  <c r="P298"/>
  <c r="P297"/>
  <c r="P296"/>
  <c r="P295"/>
  <c r="P294"/>
  <c r="P293"/>
  <c r="P292"/>
  <c r="P289"/>
  <c r="P285"/>
  <c r="P284"/>
  <c r="P283"/>
  <c r="P282"/>
  <c r="P281"/>
  <c r="P280"/>
  <c r="P279"/>
  <c r="P278"/>
  <c r="P277"/>
  <c r="P276"/>
  <c r="P275"/>
  <c r="P274"/>
  <c r="P273"/>
  <c r="P272"/>
  <c r="P270"/>
  <c r="P269"/>
  <c r="P264"/>
  <c r="P261"/>
  <c r="P257"/>
  <c r="P254"/>
  <c r="P253"/>
  <c r="P252"/>
  <c r="P248"/>
  <c r="P247"/>
  <c r="P246"/>
  <c r="P243"/>
  <c r="P242"/>
  <c r="P241"/>
  <c r="P240"/>
  <c r="P235"/>
  <c r="P234"/>
  <c r="P233"/>
  <c r="P232"/>
  <c r="P231"/>
  <c r="P230"/>
  <c r="P229"/>
  <c r="P228"/>
  <c r="P227"/>
  <c r="P226"/>
  <c r="P225"/>
  <c r="P223"/>
  <c r="P220"/>
  <c r="P219"/>
  <c r="P217"/>
  <c r="P216"/>
  <c r="P213"/>
  <c r="P212"/>
  <c r="P209"/>
  <c r="P208"/>
  <c r="P207"/>
  <c r="P206"/>
  <c r="P205"/>
  <c r="P202"/>
  <c r="P201"/>
  <c r="P200"/>
  <c r="P199"/>
  <c r="P198"/>
  <c r="P197"/>
  <c r="P194"/>
  <c r="P193"/>
  <c r="P192"/>
  <c r="P190"/>
  <c r="P189"/>
  <c r="P188"/>
  <c r="P187"/>
  <c r="P184"/>
  <c r="P183"/>
  <c r="P182"/>
  <c r="P181"/>
  <c r="P179"/>
  <c r="P178"/>
  <c r="P177"/>
  <c r="P176"/>
  <c r="P174"/>
  <c r="P173"/>
  <c r="P171"/>
  <c r="P170"/>
  <c r="P169"/>
  <c r="P166"/>
  <c r="P165"/>
  <c r="P164"/>
  <c r="P163"/>
  <c r="P162"/>
  <c r="P160"/>
  <c r="P159"/>
  <c r="P158"/>
  <c r="P157"/>
  <c r="P155"/>
  <c r="P154"/>
  <c r="P153"/>
  <c r="P152"/>
  <c r="P151"/>
  <c r="P146"/>
  <c r="P145"/>
  <c r="P144"/>
  <c r="P143"/>
  <c r="P141"/>
  <c r="P140"/>
  <c r="P139"/>
  <c r="P136"/>
  <c r="P135"/>
  <c r="P134"/>
  <c r="P133"/>
  <c r="P132"/>
  <c r="P124"/>
  <c r="P123"/>
  <c r="P122"/>
  <c r="P120"/>
  <c r="P119"/>
  <c r="P118"/>
  <c r="P116"/>
  <c r="P109"/>
  <c r="P108"/>
  <c r="P107"/>
  <c r="P104"/>
  <c r="P102"/>
  <c r="P100"/>
  <c r="P99"/>
  <c r="P94"/>
  <c r="P93"/>
  <c r="P92"/>
  <c r="P90"/>
  <c r="P87"/>
  <c r="P85"/>
  <c r="P84"/>
  <c r="P82"/>
  <c r="P77"/>
  <c r="P76"/>
  <c r="P75"/>
  <c r="P74"/>
  <c r="P73"/>
  <c r="P72"/>
  <c r="P71"/>
  <c r="P70"/>
  <c r="P69"/>
  <c r="P68"/>
  <c r="P67"/>
  <c r="P66"/>
  <c r="P64"/>
  <c r="P62"/>
  <c r="P61"/>
  <c r="P60"/>
  <c r="P59"/>
  <c r="P58"/>
  <c r="P56"/>
  <c r="P52"/>
  <c r="P51"/>
  <c r="P50"/>
  <c r="P49"/>
  <c r="P48"/>
  <c r="P47"/>
  <c r="P43"/>
  <c r="P41"/>
  <c r="P40"/>
  <c r="P39"/>
  <c r="P38"/>
  <c r="P37"/>
  <c r="P33"/>
  <c r="P32"/>
  <c r="P31"/>
  <c r="P30"/>
  <c r="P29"/>
  <c r="P28"/>
  <c r="P27"/>
  <c r="P26"/>
  <c r="P25"/>
  <c r="P24"/>
  <c r="P23"/>
  <c r="P20"/>
  <c r="P19"/>
  <c r="P18"/>
  <c r="P17"/>
  <c r="P16"/>
  <c r="P15"/>
  <c r="P14"/>
  <c r="P13"/>
  <c r="P12"/>
  <c r="P11"/>
  <c r="P10"/>
  <c r="P9"/>
  <c r="P8"/>
  <c r="P7"/>
  <c r="P6"/>
  <c r="P5"/>
  <c r="P4"/>
  <c r="P3"/>
  <c r="P2"/>
  <c r="P915"/>
  <c r="P912"/>
  <c r="P911"/>
  <c r="P910"/>
  <c r="P909"/>
  <c r="P908"/>
  <c r="P907"/>
  <c r="P906"/>
  <c r="P905"/>
  <c r="P904"/>
  <c r="P903"/>
  <c r="P899"/>
  <c r="P898"/>
  <c r="P896"/>
  <c r="P895"/>
  <c r="P894"/>
  <c r="P892"/>
  <c r="P891"/>
  <c r="P890"/>
  <c r="P889"/>
  <c r="P888"/>
  <c r="P887"/>
  <c r="P886"/>
  <c r="P885"/>
  <c r="P884"/>
  <c r="P883"/>
  <c r="P882"/>
  <c r="P881"/>
  <c r="P880"/>
  <c r="P879"/>
  <c r="P878"/>
  <c r="P877"/>
  <c r="P876"/>
  <c r="P875"/>
  <c r="P874"/>
  <c r="P873"/>
  <c r="P872"/>
  <c r="P871"/>
  <c r="P866"/>
  <c r="P864"/>
  <c r="P861"/>
  <c r="P862"/>
  <c r="P863"/>
  <c r="P859"/>
  <c r="P858"/>
  <c r="P857"/>
  <c r="P856"/>
  <c r="P855"/>
  <c r="P854"/>
  <c r="P853"/>
  <c r="P852"/>
  <c r="P851"/>
  <c r="P850"/>
  <c r="P848"/>
  <c r="P847"/>
  <c r="P846"/>
  <c r="P845"/>
  <c r="P844"/>
  <c r="P843"/>
  <c r="P842"/>
  <c r="P841"/>
  <c r="P840"/>
  <c r="P839"/>
  <c r="P838"/>
  <c r="P837"/>
  <c r="P836"/>
  <c r="P835"/>
  <c r="P834"/>
  <c r="P833"/>
  <c r="P832"/>
  <c r="P831"/>
  <c r="P830"/>
  <c r="P829"/>
  <c r="P828"/>
  <c r="P827"/>
  <c r="P825"/>
  <c r="P824"/>
  <c r="P823"/>
  <c r="P819"/>
  <c r="P818"/>
  <c r="P817"/>
  <c r="P816"/>
  <c r="P815"/>
  <c r="P814"/>
  <c r="P813"/>
  <c r="P812"/>
  <c r="P811"/>
  <c r="P810"/>
  <c r="P809"/>
  <c r="P808"/>
  <c r="P807"/>
  <c r="P806"/>
  <c r="P805"/>
  <c r="P804"/>
  <c r="P803"/>
  <c r="P802"/>
  <c r="P801"/>
  <c r="P800"/>
  <c r="P799"/>
  <c r="P798"/>
  <c r="P797"/>
  <c r="P796"/>
  <c r="P794"/>
  <c r="P793"/>
  <c r="P792"/>
  <c r="P791"/>
  <c r="P790"/>
  <c r="P789"/>
  <c r="P788"/>
  <c r="P787"/>
  <c r="P786"/>
  <c r="P785"/>
  <c r="P784"/>
  <c r="P783"/>
  <c r="P782"/>
  <c r="P781"/>
  <c r="P780"/>
  <c r="P779"/>
  <c r="P778"/>
  <c r="P776"/>
  <c r="P775"/>
  <c r="P774"/>
  <c r="P773"/>
  <c r="P772"/>
  <c r="P770"/>
  <c r="P769"/>
  <c r="P768"/>
  <c r="P767"/>
  <c r="P766"/>
  <c r="P765"/>
  <c r="P763"/>
  <c r="P762"/>
  <c r="P761"/>
  <c r="P760"/>
  <c r="P759"/>
  <c r="P758"/>
  <c r="P757"/>
  <c r="P756"/>
  <c r="P755"/>
  <c r="P754"/>
  <c r="P753"/>
  <c r="P752"/>
  <c r="P751"/>
  <c r="P750"/>
  <c r="P749"/>
  <c r="P748"/>
  <c r="P745"/>
  <c r="P742"/>
  <c r="P741"/>
  <c r="P740"/>
  <c r="P739"/>
  <c r="P738"/>
  <c r="P737"/>
  <c r="P736"/>
  <c r="P735"/>
  <c r="P734"/>
  <c r="P733"/>
  <c r="P732"/>
  <c r="P729"/>
  <c r="P728"/>
  <c r="P727"/>
  <c r="P726"/>
  <c r="P725"/>
  <c r="P724"/>
  <c r="P723"/>
  <c r="P722"/>
  <c r="P721"/>
  <c r="P720"/>
  <c r="P719"/>
  <c r="P718"/>
  <c r="P717"/>
  <c r="P716"/>
  <c r="P715"/>
  <c r="P714"/>
  <c r="P713"/>
  <c r="P712"/>
  <c r="P711"/>
  <c r="P710"/>
  <c r="P708"/>
  <c r="P707"/>
  <c r="P706"/>
  <c r="P705"/>
  <c r="P704"/>
  <c r="P703"/>
  <c r="P702"/>
  <c r="P701"/>
  <c r="P700"/>
  <c r="P699"/>
  <c r="P698"/>
  <c r="P697"/>
  <c r="P696"/>
  <c r="P695"/>
  <c r="P694"/>
  <c r="P693"/>
  <c r="P692"/>
  <c r="P691"/>
  <c r="P690"/>
  <c r="P689"/>
  <c r="P688"/>
  <c r="P687"/>
  <c r="P686"/>
  <c r="P685"/>
  <c r="P684"/>
  <c r="P683"/>
  <c r="P682"/>
  <c r="P681"/>
  <c r="P680"/>
  <c r="P679"/>
  <c r="P678"/>
  <c r="P677"/>
  <c r="P675"/>
  <c r="P676"/>
  <c r="P674"/>
  <c r="P673"/>
  <c r="P672"/>
  <c r="P662"/>
  <c r="P660"/>
  <c r="P657"/>
  <c r="P656"/>
  <c r="P655"/>
  <c r="P651"/>
  <c r="P650"/>
  <c r="P649"/>
  <c r="P646"/>
  <c r="P635"/>
  <c r="P634"/>
  <c r="P633"/>
  <c r="P632"/>
  <c r="P629"/>
  <c r="P628"/>
  <c r="P627"/>
  <c r="P623"/>
  <c r="P621"/>
  <c r="P620"/>
  <c r="P611"/>
  <c r="P610"/>
  <c r="P596"/>
  <c r="P575"/>
  <c r="P574"/>
  <c r="P573"/>
  <c r="P572"/>
  <c r="P571"/>
  <c r="P570"/>
  <c r="P569"/>
  <c r="P565"/>
  <c r="P562"/>
  <c r="P561"/>
  <c r="P560"/>
  <c r="P557"/>
  <c r="P556"/>
  <c r="P555"/>
  <c r="P554"/>
  <c r="P553"/>
  <c r="P552"/>
  <c r="P551"/>
  <c r="P550"/>
  <c r="P549"/>
  <c r="P548"/>
  <c r="P547"/>
  <c r="P546"/>
  <c r="P544"/>
  <c r="P543"/>
  <c r="P542"/>
  <c r="P541"/>
  <c r="P540"/>
  <c r="P539"/>
  <c r="P538"/>
  <c r="P537"/>
  <c r="P534"/>
  <c r="P533"/>
  <c r="P532"/>
  <c r="P531"/>
  <c r="P530"/>
  <c r="P529"/>
  <c r="P528"/>
  <c r="P527"/>
  <c r="P524"/>
  <c r="P521"/>
  <c r="P520"/>
  <c r="P511"/>
  <c r="P510"/>
  <c r="P509"/>
  <c r="P508"/>
  <c r="P506"/>
  <c r="P503"/>
  <c r="P502"/>
  <c r="P500"/>
  <c r="P499"/>
  <c r="P498"/>
  <c r="P497"/>
  <c r="P496"/>
  <c r="P494"/>
  <c r="P493"/>
  <c r="P492"/>
  <c r="P491"/>
  <c r="P490"/>
  <c r="P489"/>
  <c r="P488"/>
  <c r="P487"/>
  <c r="P486"/>
  <c r="P481"/>
  <c r="P480"/>
  <c r="P478"/>
  <c r="P477"/>
  <c r="P466"/>
  <c r="P465"/>
  <c r="P464"/>
  <c r="P463"/>
  <c r="P462"/>
  <c r="P455"/>
  <c r="P453"/>
  <c r="F691"/>
  <c r="F4"/>
  <c r="F3"/>
  <c r="F2"/>
  <c r="F5"/>
  <c r="F6"/>
  <c r="F7"/>
  <c r="F8"/>
  <c r="F9"/>
  <c r="F10"/>
  <c r="F11"/>
  <c r="F12"/>
  <c r="F13"/>
  <c r="F14"/>
  <c r="F15"/>
  <c r="F16"/>
  <c r="F17"/>
  <c r="F18"/>
  <c r="F19"/>
  <c r="F20"/>
  <c r="F21"/>
  <c r="F22"/>
  <c r="F23"/>
  <c r="F24"/>
  <c r="F27"/>
  <c r="F25"/>
  <c r="F26"/>
  <c r="F28"/>
  <c r="F29"/>
  <c r="F31"/>
  <c r="F30"/>
  <c r="F32"/>
  <c r="F33"/>
  <c r="F36"/>
  <c r="F34"/>
  <c r="F35"/>
  <c r="F37"/>
  <c r="F39"/>
  <c r="F38"/>
  <c r="F41"/>
  <c r="F40"/>
  <c r="F42"/>
  <c r="F43"/>
  <c r="F44"/>
  <c r="F46"/>
  <c r="F45"/>
  <c r="F47"/>
  <c r="F49"/>
  <c r="F48"/>
  <c r="F50"/>
  <c r="F52"/>
  <c r="F51"/>
  <c r="F53"/>
  <c r="F55"/>
  <c r="F54"/>
  <c r="F56"/>
  <c r="F57"/>
  <c r="F58"/>
  <c r="F59"/>
  <c r="F60"/>
  <c r="F61"/>
  <c r="F62"/>
  <c r="F63"/>
  <c r="F64"/>
  <c r="F65"/>
  <c r="F66"/>
  <c r="F67"/>
  <c r="F68"/>
  <c r="F69"/>
  <c r="F70"/>
  <c r="F71"/>
  <c r="F72"/>
  <c r="F73"/>
  <c r="F74"/>
  <c r="F75"/>
  <c r="F76"/>
  <c r="F77"/>
  <c r="F78"/>
  <c r="F79"/>
  <c r="F80"/>
  <c r="F81"/>
  <c r="F82"/>
  <c r="F83"/>
  <c r="F84"/>
  <c r="F85"/>
  <c r="F86"/>
  <c r="F87"/>
  <c r="F89"/>
  <c r="F88"/>
  <c r="F90"/>
  <c r="F91"/>
  <c r="F92"/>
  <c r="F93"/>
  <c r="F94"/>
  <c r="F95"/>
  <c r="F96"/>
  <c r="F97"/>
  <c r="F98"/>
  <c r="F100"/>
  <c r="F99"/>
  <c r="F101"/>
  <c r="F102"/>
  <c r="F103"/>
  <c r="F104"/>
  <c r="F105"/>
  <c r="F106"/>
  <c r="F107"/>
  <c r="F108"/>
  <c r="F109"/>
  <c r="F110"/>
  <c r="F111"/>
  <c r="F112"/>
  <c r="F113"/>
  <c r="F114"/>
  <c r="F115"/>
  <c r="F116"/>
  <c r="F117"/>
  <c r="F118"/>
  <c r="F119"/>
  <c r="F120"/>
  <c r="F121"/>
  <c r="F122"/>
  <c r="F123"/>
  <c r="F124"/>
  <c r="F126"/>
  <c r="F125"/>
  <c r="F129"/>
  <c r="F128"/>
  <c r="F127"/>
  <c r="F130"/>
  <c r="F131"/>
  <c r="F132"/>
  <c r="F133"/>
  <c r="F135"/>
  <c r="F134"/>
  <c r="F136"/>
  <c r="F137"/>
  <c r="F138"/>
  <c r="F139"/>
  <c r="F140"/>
  <c r="F141"/>
  <c r="F142"/>
  <c r="F144"/>
  <c r="F143"/>
  <c r="F145"/>
  <c r="F146"/>
  <c r="F147"/>
  <c r="F149"/>
  <c r="F150"/>
  <c r="F148"/>
  <c r="F151"/>
  <c r="F152"/>
  <c r="F153"/>
  <c r="F154"/>
  <c r="F155"/>
  <c r="F156"/>
  <c r="F157"/>
  <c r="F159"/>
  <c r="F158"/>
  <c r="F160"/>
  <c r="F161"/>
  <c r="F162"/>
  <c r="F163"/>
  <c r="F164"/>
  <c r="F166"/>
  <c r="F165"/>
  <c r="F167"/>
  <c r="F168"/>
  <c r="F169"/>
  <c r="F171"/>
  <c r="F170"/>
  <c r="F172"/>
  <c r="F173"/>
  <c r="F174"/>
  <c r="F175"/>
  <c r="F176"/>
  <c r="F177"/>
  <c r="F179"/>
  <c r="F178"/>
  <c r="F180"/>
  <c r="F181"/>
  <c r="F182"/>
  <c r="F184"/>
  <c r="F183"/>
  <c r="F186"/>
  <c r="F185"/>
  <c r="F187"/>
  <c r="F188"/>
  <c r="F189"/>
  <c r="F190"/>
  <c r="F191"/>
  <c r="F194"/>
  <c r="F193"/>
  <c r="F192"/>
  <c r="F196"/>
  <c r="F195"/>
  <c r="F197"/>
  <c r="F198"/>
  <c r="F199"/>
  <c r="F200"/>
  <c r="F201"/>
  <c r="F202"/>
  <c r="F203"/>
  <c r="F204"/>
  <c r="F205"/>
  <c r="F207"/>
  <c r="F206"/>
  <c r="F208"/>
  <c r="F209"/>
  <c r="F210"/>
  <c r="F211"/>
  <c r="F213"/>
  <c r="F212"/>
  <c r="F215"/>
  <c r="F214"/>
  <c r="F216"/>
  <c r="F217"/>
  <c r="F218"/>
  <c r="F219"/>
  <c r="F220"/>
  <c r="F221"/>
  <c r="F222"/>
  <c r="F223"/>
  <c r="F224"/>
  <c r="F226"/>
  <c r="F225"/>
  <c r="F228"/>
  <c r="F227"/>
  <c r="F229"/>
  <c r="F230"/>
  <c r="F232"/>
  <c r="F231"/>
  <c r="F233"/>
  <c r="F235"/>
  <c r="F234"/>
  <c r="F236"/>
  <c r="F237"/>
  <c r="F238"/>
  <c r="F239"/>
  <c r="F240"/>
  <c r="F241"/>
  <c r="F242"/>
  <c r="F243"/>
  <c r="F245"/>
  <c r="F244"/>
  <c r="F246"/>
  <c r="F248"/>
  <c r="F247"/>
  <c r="F251"/>
  <c r="F249"/>
  <c r="F250"/>
  <c r="F252"/>
  <c r="F254"/>
  <c r="F253"/>
  <c r="F255"/>
  <c r="F256"/>
  <c r="F257"/>
  <c r="F259"/>
  <c r="F258"/>
  <c r="F260"/>
  <c r="F261"/>
  <c r="F262"/>
  <c r="F263"/>
  <c r="F264"/>
  <c r="F266"/>
  <c r="F265"/>
  <c r="F267"/>
  <c r="F268"/>
  <c r="F269"/>
  <c r="F270"/>
  <c r="F271"/>
  <c r="F272"/>
  <c r="F273"/>
  <c r="F275"/>
  <c r="F274"/>
  <c r="F277"/>
  <c r="F276"/>
  <c r="F278"/>
  <c r="F279"/>
  <c r="F280"/>
  <c r="F281"/>
  <c r="F283"/>
  <c r="F282"/>
  <c r="F285"/>
  <c r="F284"/>
  <c r="F288"/>
  <c r="F287"/>
  <c r="F286"/>
  <c r="F289"/>
  <c r="F291"/>
  <c r="F290"/>
  <c r="F292"/>
  <c r="F293"/>
  <c r="F295"/>
  <c r="F294"/>
  <c r="F298"/>
  <c r="F296"/>
  <c r="F297"/>
  <c r="F299"/>
  <c r="F301"/>
  <c r="F300"/>
  <c r="F302"/>
  <c r="F303"/>
  <c r="F305"/>
  <c r="F304"/>
  <c r="F306"/>
  <c r="F307"/>
  <c r="F308"/>
  <c r="F309"/>
  <c r="F311"/>
  <c r="F312"/>
  <c r="F310"/>
  <c r="F313"/>
  <c r="F314"/>
  <c r="F315"/>
  <c r="F316"/>
  <c r="F317"/>
  <c r="F318"/>
  <c r="F319"/>
  <c r="F321"/>
  <c r="F320"/>
  <c r="F322"/>
  <c r="F323"/>
  <c r="F324"/>
  <c r="F325"/>
  <c r="F326"/>
  <c r="F327"/>
  <c r="F328"/>
  <c r="F329"/>
  <c r="F330"/>
  <c r="F331"/>
  <c r="F332"/>
  <c r="F333"/>
  <c r="F334"/>
  <c r="F335"/>
  <c r="F336"/>
  <c r="F337"/>
  <c r="F338"/>
  <c r="F339"/>
  <c r="F340"/>
  <c r="F341"/>
  <c r="F342"/>
  <c r="F343"/>
  <c r="F344"/>
  <c r="F346"/>
  <c r="F345"/>
  <c r="F347"/>
  <c r="F349"/>
  <c r="F348"/>
  <c r="F350"/>
  <c r="F351"/>
  <c r="F352"/>
  <c r="F353"/>
  <c r="F354"/>
  <c r="F355"/>
  <c r="F357"/>
  <c r="F356"/>
  <c r="F358"/>
  <c r="F359"/>
  <c r="F361"/>
  <c r="F360"/>
  <c r="F362"/>
  <c r="F364"/>
  <c r="F363"/>
  <c r="F365"/>
  <c r="F366"/>
  <c r="F367"/>
  <c r="F368"/>
  <c r="F369"/>
  <c r="F370"/>
  <c r="F371"/>
  <c r="F373"/>
  <c r="F372"/>
  <c r="F374"/>
  <c r="F375"/>
  <c r="F376"/>
  <c r="F378"/>
  <c r="F377"/>
  <c r="F380"/>
  <c r="F379"/>
  <c r="F381"/>
  <c r="F382"/>
  <c r="F383"/>
  <c r="F384"/>
  <c r="F385"/>
  <c r="F386"/>
  <c r="F387"/>
  <c r="F388"/>
  <c r="F389"/>
  <c r="F390"/>
  <c r="F391"/>
  <c r="F392"/>
  <c r="F393"/>
  <c r="F394"/>
  <c r="F396"/>
  <c r="F395"/>
  <c r="F397"/>
  <c r="F398"/>
  <c r="F399"/>
  <c r="F400"/>
  <c r="F401"/>
  <c r="F402"/>
  <c r="F404"/>
  <c r="F403"/>
  <c r="F406"/>
  <c r="F405"/>
  <c r="F407"/>
  <c r="F409"/>
  <c r="F408"/>
  <c r="F410"/>
  <c r="F411"/>
  <c r="F412"/>
  <c r="F414"/>
  <c r="F413"/>
  <c r="F415"/>
  <c r="F416"/>
  <c r="F417"/>
  <c r="F418"/>
  <c r="F419"/>
  <c r="F420"/>
  <c r="F421"/>
  <c r="F422"/>
  <c r="F423"/>
  <c r="F424"/>
  <c r="F425"/>
  <c r="F426"/>
  <c r="F427"/>
  <c r="F428"/>
  <c r="F429"/>
  <c r="F430"/>
  <c r="F431"/>
  <c r="F432"/>
  <c r="F433"/>
  <c r="F434"/>
  <c r="F435"/>
  <c r="F436"/>
  <c r="F437"/>
  <c r="F438"/>
  <c r="F439"/>
  <c r="F440"/>
  <c r="F441"/>
  <c r="F442"/>
  <c r="F444"/>
  <c r="F443"/>
  <c r="F446"/>
  <c r="F445"/>
  <c r="F448"/>
  <c r="F447"/>
  <c r="F449"/>
  <c r="F450"/>
  <c r="F451"/>
  <c r="F452"/>
  <c r="F453"/>
  <c r="F454"/>
  <c r="F455"/>
  <c r="F456"/>
  <c r="F457"/>
  <c r="F458"/>
  <c r="F461"/>
  <c r="F460"/>
  <c r="F459"/>
  <c r="F462"/>
  <c r="F463"/>
  <c r="F465"/>
  <c r="F464"/>
  <c r="F466"/>
  <c r="F467"/>
  <c r="F468"/>
  <c r="F471"/>
  <c r="F472"/>
  <c r="F469"/>
  <c r="F470"/>
  <c r="F476"/>
  <c r="F475"/>
  <c r="F473"/>
  <c r="F474"/>
  <c r="F477"/>
  <c r="F478"/>
  <c r="F479"/>
  <c r="F480"/>
  <c r="F481"/>
  <c r="F485"/>
  <c r="F482"/>
  <c r="F483"/>
  <c r="F484"/>
  <c r="F486"/>
  <c r="F487"/>
  <c r="F488"/>
  <c r="F489"/>
  <c r="F491"/>
  <c r="F490"/>
  <c r="F492"/>
  <c r="F493"/>
  <c r="F494"/>
  <c r="F495"/>
  <c r="F496"/>
  <c r="F497"/>
  <c r="F498"/>
  <c r="F499"/>
  <c r="F500"/>
  <c r="F501"/>
  <c r="F502"/>
  <c r="F503"/>
  <c r="F505"/>
  <c r="F504"/>
  <c r="F506"/>
  <c r="F507"/>
  <c r="F508"/>
  <c r="F509"/>
  <c r="F511"/>
  <c r="F510"/>
  <c r="F512"/>
  <c r="F515"/>
  <c r="F513"/>
  <c r="F514"/>
  <c r="F516"/>
  <c r="F519"/>
  <c r="F517"/>
  <c r="F518"/>
  <c r="F521"/>
  <c r="F520"/>
  <c r="F522"/>
  <c r="F523"/>
  <c r="F524"/>
  <c r="F525"/>
  <c r="F526"/>
  <c r="F527"/>
  <c r="F528"/>
  <c r="F529"/>
  <c r="F532"/>
  <c r="F533"/>
  <c r="F530"/>
  <c r="F531"/>
  <c r="F534"/>
  <c r="F535"/>
  <c r="F536"/>
  <c r="F537"/>
  <c r="F538"/>
  <c r="F539"/>
  <c r="F542"/>
  <c r="F541"/>
  <c r="F540"/>
  <c r="F543"/>
  <c r="F544"/>
  <c r="F545"/>
  <c r="F546"/>
  <c r="F548"/>
  <c r="F547"/>
  <c r="F549"/>
  <c r="F550"/>
  <c r="F551"/>
  <c r="F552"/>
  <c r="F554"/>
  <c r="F553"/>
  <c r="F555"/>
  <c r="F556"/>
  <c r="F557"/>
  <c r="F559"/>
  <c r="F558"/>
  <c r="F561"/>
  <c r="F560"/>
  <c r="F564"/>
  <c r="F562"/>
  <c r="F563"/>
  <c r="F565"/>
  <c r="F568"/>
  <c r="F567"/>
  <c r="F566"/>
  <c r="F569"/>
  <c r="F570"/>
  <c r="F571"/>
  <c r="F572"/>
  <c r="F573"/>
  <c r="F574"/>
  <c r="F575"/>
  <c r="F577"/>
  <c r="F576"/>
  <c r="F578"/>
  <c r="F579"/>
  <c r="F580"/>
  <c r="F582"/>
  <c r="F583"/>
  <c r="F581"/>
  <c r="F584"/>
  <c r="F585"/>
  <c r="F587"/>
  <c r="F586"/>
  <c r="F588"/>
  <c r="F589"/>
  <c r="F590"/>
  <c r="F591"/>
  <c r="F592"/>
  <c r="F593"/>
  <c r="F595"/>
  <c r="F594"/>
  <c r="F596"/>
  <c r="F597"/>
  <c r="F600"/>
  <c r="F598"/>
  <c r="F599"/>
  <c r="F601"/>
  <c r="F602"/>
  <c r="F604"/>
  <c r="F603"/>
  <c r="F605"/>
  <c r="F606"/>
  <c r="F609"/>
  <c r="F607"/>
  <c r="F608"/>
  <c r="F611"/>
  <c r="F610"/>
  <c r="F612"/>
  <c r="F614"/>
  <c r="F613"/>
  <c r="F615"/>
  <c r="F616"/>
  <c r="F617"/>
  <c r="F619"/>
  <c r="F618"/>
  <c r="F621"/>
  <c r="F620"/>
  <c r="F622"/>
  <c r="F623"/>
  <c r="F626"/>
  <c r="F625"/>
  <c r="F624"/>
  <c r="F627"/>
  <c r="F628"/>
  <c r="F629"/>
  <c r="F630"/>
  <c r="F631"/>
  <c r="F633"/>
  <c r="F632"/>
  <c r="F635"/>
  <c r="F634"/>
  <c r="F636"/>
  <c r="F638"/>
  <c r="F637"/>
  <c r="F640"/>
  <c r="F639"/>
  <c r="F642"/>
  <c r="F641"/>
  <c r="F643"/>
  <c r="F644"/>
  <c r="F645"/>
  <c r="F646"/>
  <c r="F647"/>
  <c r="F648"/>
  <c r="F649"/>
  <c r="F651"/>
  <c r="F650"/>
  <c r="F652"/>
  <c r="F653"/>
  <c r="F654"/>
  <c r="F655"/>
  <c r="F657"/>
  <c r="F656"/>
  <c r="F658"/>
  <c r="F659"/>
  <c r="F660"/>
  <c r="F661"/>
  <c r="F662"/>
  <c r="F663"/>
  <c r="F664"/>
  <c r="F665"/>
  <c r="F668"/>
  <c r="F667"/>
  <c r="F666"/>
  <c r="F669"/>
  <c r="F670"/>
  <c r="F671"/>
  <c r="F672"/>
  <c r="F673"/>
  <c r="F674"/>
  <c r="F675"/>
  <c r="F676"/>
  <c r="F677"/>
  <c r="F679"/>
  <c r="F678"/>
  <c r="F680"/>
  <c r="F681"/>
  <c r="F682"/>
  <c r="F683"/>
  <c r="F685"/>
  <c r="F684"/>
  <c r="F687"/>
  <c r="F686"/>
  <c r="F689"/>
  <c r="F688"/>
  <c r="F690"/>
  <c r="F693"/>
  <c r="F692"/>
  <c r="F694"/>
  <c r="F695"/>
  <c r="F696"/>
  <c r="F697"/>
  <c r="F699"/>
  <c r="F698"/>
  <c r="F700"/>
  <c r="F702"/>
  <c r="F701"/>
  <c r="F705"/>
  <c r="F704"/>
  <c r="F703"/>
  <c r="F706"/>
  <c r="F707"/>
  <c r="F708"/>
  <c r="F709"/>
  <c r="F711"/>
  <c r="F710"/>
  <c r="F712"/>
  <c r="F713"/>
  <c r="F714"/>
  <c r="F715"/>
  <c r="F716"/>
  <c r="F717"/>
  <c r="F718"/>
  <c r="F719"/>
  <c r="F720"/>
  <c r="F721"/>
  <c r="F722"/>
  <c r="F723"/>
  <c r="F724"/>
  <c r="F725"/>
  <c r="F727"/>
  <c r="F726"/>
  <c r="F728"/>
  <c r="F729"/>
  <c r="F730"/>
  <c r="F731"/>
  <c r="F732"/>
  <c r="F733"/>
  <c r="F734"/>
  <c r="F735"/>
  <c r="F736"/>
  <c r="F737"/>
  <c r="F738"/>
  <c r="F739"/>
  <c r="F740"/>
  <c r="F742"/>
  <c r="F741"/>
  <c r="F744"/>
  <c r="F743"/>
  <c r="F745"/>
  <c r="F747"/>
  <c r="F746"/>
  <c r="F748"/>
  <c r="F749"/>
  <c r="F750"/>
  <c r="F751"/>
  <c r="F752"/>
  <c r="F753"/>
  <c r="F754"/>
  <c r="F755"/>
  <c r="F756"/>
  <c r="F757"/>
  <c r="F758"/>
  <c r="F759"/>
  <c r="F760"/>
  <c r="F762"/>
  <c r="F761"/>
  <c r="F763"/>
  <c r="F764"/>
  <c r="F765"/>
  <c r="F766"/>
  <c r="F767"/>
  <c r="F768"/>
  <c r="F769"/>
  <c r="F770"/>
  <c r="F771"/>
  <c r="F772"/>
  <c r="F773"/>
  <c r="F774"/>
  <c r="F775"/>
  <c r="F776"/>
  <c r="F777"/>
  <c r="F778"/>
  <c r="F779"/>
  <c r="F781"/>
  <c r="F780"/>
  <c r="F782"/>
  <c r="F784"/>
  <c r="F783"/>
  <c r="F786"/>
  <c r="F785"/>
  <c r="F787"/>
  <c r="F789"/>
  <c r="F788"/>
  <c r="F790"/>
  <c r="F791"/>
  <c r="F792"/>
  <c r="F794"/>
  <c r="F793"/>
  <c r="F795"/>
  <c r="F796"/>
  <c r="F797"/>
  <c r="F798"/>
  <c r="F799"/>
  <c r="F800"/>
  <c r="F801"/>
  <c r="F803"/>
  <c r="F802"/>
  <c r="F804"/>
  <c r="F805"/>
  <c r="F806"/>
  <c r="F807"/>
  <c r="F808"/>
  <c r="F809"/>
  <c r="F810"/>
  <c r="F811"/>
  <c r="F812"/>
  <c r="F813"/>
  <c r="F814"/>
  <c r="F815"/>
  <c r="F816"/>
  <c r="F817"/>
  <c r="F818"/>
  <c r="F819"/>
  <c r="F821"/>
  <c r="F820"/>
  <c r="F822"/>
  <c r="F823"/>
  <c r="F824"/>
  <c r="F825"/>
  <c r="F826"/>
  <c r="F827"/>
  <c r="F828"/>
  <c r="F829"/>
  <c r="F831"/>
  <c r="F830"/>
  <c r="F833"/>
  <c r="F834"/>
  <c r="F832"/>
  <c r="F835"/>
  <c r="F836"/>
  <c r="F837"/>
  <c r="F838"/>
  <c r="F839"/>
  <c r="F840"/>
  <c r="F841"/>
  <c r="F842"/>
  <c r="F844"/>
  <c r="F843"/>
  <c r="F845"/>
  <c r="F846"/>
  <c r="F847"/>
  <c r="F848"/>
  <c r="F849"/>
  <c r="F850"/>
  <c r="F851"/>
  <c r="F852"/>
  <c r="F853"/>
  <c r="F854"/>
  <c r="F855"/>
  <c r="F857"/>
  <c r="F856"/>
  <c r="F858"/>
  <c r="F859"/>
  <c r="F860"/>
  <c r="F861"/>
  <c r="F863"/>
  <c r="F862"/>
  <c r="F864"/>
  <c r="F865"/>
  <c r="F866"/>
  <c r="F868"/>
  <c r="F867"/>
  <c r="F869"/>
  <c r="F870"/>
  <c r="F871"/>
  <c r="F872"/>
  <c r="F873"/>
  <c r="F874"/>
  <c r="F875"/>
  <c r="F876"/>
  <c r="F877"/>
  <c r="F878"/>
  <c r="F879"/>
  <c r="F880"/>
  <c r="F881"/>
  <c r="F883"/>
  <c r="F882"/>
  <c r="F884"/>
  <c r="F885"/>
  <c r="F888"/>
  <c r="F886"/>
  <c r="F887"/>
  <c r="F889"/>
  <c r="F890"/>
  <c r="F891"/>
  <c r="F892"/>
  <c r="F893"/>
  <c r="F894"/>
  <c r="F895"/>
  <c r="F896"/>
  <c r="F897"/>
  <c r="F898"/>
  <c r="F899"/>
  <c r="F900"/>
  <c r="F901"/>
  <c r="F902"/>
  <c r="F903"/>
  <c r="F904"/>
  <c r="F905"/>
  <c r="F907"/>
  <c r="F906"/>
  <c r="F909"/>
  <c r="F908"/>
  <c r="F910"/>
  <c r="F911"/>
  <c r="F912"/>
  <c r="F913"/>
  <c r="F914"/>
  <c r="F915"/>
  <c r="AK451"/>
  <c r="AK450"/>
  <c r="AK449"/>
  <c r="AK448"/>
  <c r="AK447"/>
  <c r="AK446"/>
  <c r="AK445"/>
  <c r="AK444"/>
  <c r="AK443"/>
  <c r="AK442"/>
  <c r="AK441"/>
  <c r="AK440"/>
  <c r="AK439"/>
  <c r="AK438"/>
  <c r="AK437"/>
  <c r="AK436"/>
  <c r="AK435"/>
  <c r="AK434"/>
  <c r="AK433"/>
  <c r="AK432"/>
  <c r="AK431"/>
  <c r="AK430"/>
  <c r="AK429"/>
  <c r="AK428"/>
  <c r="AK427"/>
  <c r="AK425"/>
  <c r="AK426"/>
  <c r="AK424"/>
  <c r="AK423"/>
  <c r="AK422"/>
  <c r="AK421"/>
  <c r="AK420"/>
  <c r="AK419"/>
  <c r="AK418"/>
  <c r="AK417"/>
  <c r="AK416"/>
  <c r="AK415"/>
  <c r="AK413"/>
  <c r="AK414"/>
  <c r="AK412"/>
  <c r="AK411"/>
  <c r="AK410"/>
  <c r="AK408"/>
  <c r="AK409"/>
  <c r="AK407"/>
  <c r="AK406"/>
  <c r="AK405"/>
  <c r="AK404"/>
  <c r="AK403"/>
  <c r="AK402"/>
  <c r="AK401"/>
  <c r="AK400"/>
  <c r="AK399"/>
  <c r="AK398"/>
  <c r="AK397"/>
  <c r="AK396"/>
  <c r="AK395"/>
  <c r="AK394"/>
  <c r="AK393"/>
  <c r="AK392"/>
  <c r="AK391"/>
  <c r="AK390"/>
  <c r="AK389"/>
  <c r="AK388"/>
  <c r="AK387"/>
  <c r="AK386"/>
  <c r="AK385"/>
  <c r="AK384"/>
  <c r="AK383"/>
  <c r="AK382"/>
  <c r="AK381"/>
  <c r="AK380"/>
  <c r="AK379"/>
  <c r="AK378"/>
  <c r="AK377"/>
  <c r="AK376"/>
  <c r="AK375"/>
  <c r="AK374"/>
  <c r="AK372"/>
  <c r="AK373"/>
  <c r="AK371"/>
  <c r="AK370"/>
  <c r="AK369"/>
  <c r="AK368"/>
  <c r="AK367"/>
  <c r="AK366"/>
  <c r="AK365"/>
  <c r="AK363"/>
  <c r="AK364"/>
  <c r="AK362"/>
  <c r="AK360"/>
  <c r="AK361"/>
  <c r="AK359"/>
  <c r="AK358"/>
  <c r="AK356"/>
  <c r="AK357"/>
  <c r="AK355"/>
  <c r="AK354"/>
  <c r="AK353"/>
  <c r="AK352"/>
  <c r="AK351"/>
  <c r="AK350"/>
  <c r="AK348"/>
  <c r="AK349"/>
  <c r="AK347"/>
  <c r="AK345"/>
  <c r="AK346"/>
  <c r="AK344"/>
  <c r="AK343"/>
  <c r="AK342"/>
  <c r="AK341"/>
  <c r="AK340"/>
  <c r="AK339"/>
  <c r="AK337"/>
  <c r="AK338"/>
  <c r="AK336"/>
  <c r="AK334"/>
  <c r="AK335"/>
  <c r="AK333"/>
  <c r="AK332"/>
  <c r="AK331"/>
  <c r="AK330"/>
  <c r="AK329"/>
  <c r="AK328"/>
  <c r="AK327"/>
  <c r="AK326"/>
  <c r="AK325"/>
  <c r="AK324"/>
  <c r="AK323"/>
  <c r="AK322"/>
  <c r="AK321"/>
  <c r="AK320"/>
  <c r="AK319"/>
  <c r="AK318"/>
  <c r="AK317"/>
  <c r="AK315"/>
  <c r="AK316"/>
  <c r="AK314"/>
  <c r="AK313"/>
  <c r="AK311"/>
  <c r="AK312"/>
  <c r="AK310"/>
  <c r="AK309"/>
  <c r="AK308"/>
  <c r="AK307"/>
  <c r="AK306"/>
  <c r="AK305"/>
  <c r="AK304"/>
  <c r="AK303"/>
  <c r="AK301"/>
  <c r="AK300"/>
  <c r="AK302"/>
  <c r="AK299"/>
  <c r="AK298"/>
  <c r="AK296"/>
  <c r="AK297"/>
  <c r="AK295"/>
  <c r="AK294"/>
  <c r="AK293"/>
  <c r="AK292"/>
  <c r="AK290"/>
  <c r="AK291"/>
  <c r="AK289"/>
  <c r="AK286"/>
  <c r="AK287"/>
  <c r="AK288"/>
  <c r="AK284"/>
  <c r="AK285"/>
  <c r="AK282"/>
  <c r="AK283"/>
  <c r="AK281"/>
  <c r="AK280"/>
  <c r="AK279"/>
  <c r="AK278"/>
  <c r="AK276"/>
  <c r="AK277"/>
  <c r="AK274"/>
  <c r="AK275"/>
  <c r="AK273"/>
  <c r="AK272"/>
  <c r="AK271"/>
  <c r="AK270"/>
  <c r="AK269"/>
  <c r="AK268"/>
  <c r="AK267"/>
  <c r="AK266"/>
  <c r="AK265"/>
  <c r="AK264"/>
  <c r="AK263"/>
  <c r="AK262"/>
  <c r="AK261"/>
  <c r="AK260"/>
  <c r="AK259"/>
  <c r="AK258"/>
  <c r="AK257"/>
  <c r="AK255"/>
  <c r="AK256"/>
  <c r="AK254"/>
  <c r="AK253"/>
  <c r="AK252"/>
  <c r="AK251"/>
  <c r="AK249"/>
  <c r="AK250"/>
  <c r="AK248"/>
  <c r="AK247"/>
  <c r="AK246"/>
  <c r="AK244"/>
  <c r="AK245"/>
  <c r="AK243"/>
  <c r="AK242"/>
  <c r="AK241"/>
  <c r="AK240"/>
  <c r="AK239"/>
  <c r="AK238"/>
  <c r="AK237"/>
  <c r="AK236"/>
  <c r="AK234"/>
  <c r="AK235"/>
  <c r="AK233"/>
  <c r="AK231"/>
  <c r="AK232"/>
  <c r="AK230"/>
  <c r="AK229"/>
  <c r="AK228"/>
  <c r="AK227"/>
  <c r="AK226"/>
  <c r="AK225"/>
  <c r="AK224"/>
  <c r="AK223"/>
  <c r="AK222"/>
  <c r="AK221"/>
  <c r="AK220"/>
  <c r="AK219"/>
  <c r="AK218"/>
  <c r="AK217"/>
  <c r="AK216"/>
  <c r="AK214"/>
  <c r="AK215"/>
  <c r="AK212"/>
  <c r="AK213"/>
  <c r="AK211"/>
  <c r="AK210"/>
  <c r="AK209"/>
  <c r="AK207"/>
  <c r="AK206"/>
  <c r="AK208"/>
  <c r="AK205"/>
  <c r="AK203"/>
  <c r="AK204"/>
  <c r="AK202"/>
  <c r="AK201"/>
  <c r="AK200"/>
  <c r="AK199"/>
  <c r="AK198"/>
  <c r="AK197"/>
  <c r="AK196"/>
  <c r="AK195"/>
  <c r="AK194"/>
  <c r="AK193"/>
  <c r="AK192"/>
  <c r="AK191"/>
  <c r="AK190"/>
  <c r="AK188"/>
  <c r="AK189"/>
  <c r="AK187"/>
  <c r="AK185"/>
  <c r="AK186"/>
  <c r="AK183"/>
  <c r="AK184"/>
  <c r="AK182"/>
  <c r="AK181"/>
  <c r="AK180"/>
  <c r="AK178"/>
  <c r="AK179"/>
  <c r="AK177"/>
  <c r="AK176"/>
  <c r="AK175"/>
  <c r="AK174"/>
  <c r="AK173"/>
  <c r="AK172"/>
  <c r="AK170"/>
  <c r="AK171"/>
  <c r="AK169"/>
  <c r="AK168"/>
  <c r="AK167"/>
  <c r="AK165"/>
  <c r="AK166"/>
  <c r="AK164"/>
  <c r="AK163"/>
  <c r="AK162"/>
  <c r="AK161"/>
  <c r="AK160"/>
  <c r="AK158"/>
  <c r="AK159"/>
  <c r="AK157"/>
  <c r="AK156"/>
  <c r="AK155"/>
  <c r="AK154"/>
  <c r="AK153"/>
  <c r="AK152"/>
  <c r="AK151"/>
  <c r="AK148"/>
  <c r="AK150"/>
  <c r="AK149"/>
  <c r="AK147"/>
  <c r="AK146"/>
  <c r="AK145"/>
  <c r="AK143"/>
  <c r="AK144"/>
  <c r="AK142"/>
  <c r="AK141"/>
  <c r="AK140"/>
  <c r="AK139"/>
  <c r="AK138"/>
  <c r="AK137"/>
  <c r="AK136"/>
  <c r="AK134"/>
  <c r="AK135"/>
  <c r="AK133"/>
  <c r="AK132"/>
  <c r="AK131"/>
  <c r="AK130"/>
  <c r="AK129"/>
  <c r="AK128"/>
  <c r="AK127"/>
  <c r="AK126"/>
  <c r="AK125"/>
  <c r="AK124"/>
  <c r="AK122"/>
  <c r="AK123"/>
  <c r="AK121"/>
  <c r="AK120"/>
  <c r="AK119"/>
  <c r="AK118"/>
  <c r="AK117"/>
  <c r="AK116"/>
  <c r="AK115"/>
  <c r="AK114"/>
  <c r="AK113"/>
  <c r="AK112"/>
  <c r="AK111"/>
  <c r="AK110"/>
  <c r="AK109"/>
  <c r="AK108"/>
  <c r="AK107"/>
  <c r="AK106"/>
  <c r="AK105"/>
  <c r="AK104"/>
  <c r="AK103"/>
  <c r="AK102"/>
  <c r="AK101"/>
  <c r="AK100"/>
  <c r="AK99"/>
  <c r="AK97"/>
  <c r="AK98"/>
  <c r="AK96"/>
  <c r="AK95"/>
  <c r="AK94"/>
  <c r="AK93"/>
  <c r="AK92"/>
  <c r="AK91"/>
  <c r="AK90"/>
  <c r="AK88"/>
  <c r="AK89"/>
  <c r="AK87"/>
  <c r="AK86"/>
  <c r="AK85"/>
  <c r="AK84"/>
  <c r="AK83"/>
  <c r="AK82"/>
  <c r="AK81"/>
  <c r="AK80"/>
  <c r="AK79"/>
  <c r="AK78"/>
  <c r="AK77"/>
  <c r="AK76"/>
  <c r="AK75"/>
  <c r="AK74"/>
  <c r="AK73"/>
  <c r="AK72"/>
  <c r="AK71"/>
  <c r="AK70"/>
  <c r="AK69"/>
  <c r="AK68"/>
  <c r="AK67"/>
  <c r="AK66"/>
  <c r="AK65"/>
  <c r="AK64"/>
  <c r="AK63"/>
  <c r="AK62"/>
  <c r="AK61"/>
  <c r="AK60"/>
  <c r="AK59"/>
  <c r="AK58"/>
  <c r="AK57"/>
  <c r="AK56"/>
  <c r="AK54"/>
  <c r="AK55"/>
  <c r="AK53"/>
  <c r="AK52"/>
  <c r="AK51"/>
  <c r="AK50"/>
  <c r="AK49"/>
  <c r="AK48"/>
  <c r="AK47"/>
  <c r="AK44"/>
  <c r="AK46"/>
  <c r="AK45"/>
  <c r="AK43"/>
  <c r="AK42"/>
  <c r="AK41"/>
  <c r="AK40"/>
  <c r="AK38"/>
  <c r="AK39"/>
  <c r="AK37"/>
  <c r="AK36"/>
  <c r="AK34"/>
  <c r="AK35"/>
  <c r="AK33"/>
  <c r="AK32"/>
  <c r="AK30"/>
  <c r="AK31"/>
  <c r="AK29"/>
  <c r="AK28"/>
  <c r="AK26"/>
  <c r="AK25"/>
  <c r="AK27"/>
  <c r="AK24"/>
  <c r="AK23"/>
  <c r="AK22"/>
  <c r="AK21"/>
  <c r="AK20"/>
  <c r="AK19"/>
  <c r="AK18"/>
  <c r="AK17"/>
  <c r="AK16"/>
  <c r="AK15"/>
  <c r="AK14"/>
  <c r="AK13"/>
  <c r="AK12"/>
  <c r="AK11"/>
  <c r="AK10"/>
  <c r="AK9"/>
  <c r="AK8"/>
  <c r="AK7"/>
  <c r="AK6"/>
  <c r="AK5"/>
  <c r="AK4"/>
  <c r="AK3"/>
  <c r="AK2"/>
  <c r="AK915"/>
  <c r="AK914"/>
  <c r="AK913"/>
  <c r="AK912"/>
  <c r="AK911"/>
  <c r="AK910"/>
  <c r="AK908"/>
  <c r="AK909"/>
  <c r="AK907"/>
  <c r="AK906"/>
  <c r="AK905"/>
  <c r="AK904"/>
  <c r="AK903"/>
  <c r="AK902"/>
  <c r="AK901"/>
  <c r="AK900"/>
  <c r="AK899"/>
  <c r="AK898"/>
  <c r="AK897"/>
  <c r="AK896"/>
  <c r="AK895"/>
  <c r="AK894"/>
  <c r="AK893"/>
  <c r="AK892"/>
  <c r="AK891"/>
  <c r="AK890"/>
  <c r="AK889"/>
  <c r="AK887"/>
  <c r="AK886"/>
  <c r="AK888"/>
  <c r="AK885"/>
  <c r="AK884"/>
  <c r="AK882"/>
  <c r="AK883"/>
  <c r="AK881"/>
  <c r="AK880"/>
  <c r="AK879"/>
  <c r="AK878"/>
  <c r="AK877"/>
  <c r="AK876"/>
  <c r="AK875"/>
  <c r="AK874"/>
  <c r="AK873"/>
  <c r="AK872"/>
  <c r="AK871"/>
  <c r="AK870"/>
  <c r="AK869"/>
  <c r="AK867"/>
  <c r="AK868"/>
  <c r="AK866"/>
  <c r="AK865"/>
  <c r="AK864"/>
  <c r="AK861"/>
  <c r="AK863"/>
  <c r="AK862"/>
  <c r="AK860"/>
  <c r="AK859"/>
  <c r="AK858"/>
  <c r="AK857"/>
  <c r="AK855"/>
  <c r="AK854"/>
  <c r="AK853"/>
  <c r="AK852"/>
  <c r="AK851"/>
  <c r="AK850"/>
  <c r="AK849"/>
  <c r="AK848"/>
  <c r="AK847"/>
  <c r="AK846"/>
  <c r="AK845"/>
  <c r="AK844"/>
  <c r="AK843"/>
  <c r="AK842"/>
  <c r="AK840"/>
  <c r="AK839"/>
  <c r="AK838"/>
  <c r="AK836"/>
  <c r="AK835"/>
  <c r="AK832"/>
  <c r="AK834"/>
  <c r="AK833"/>
  <c r="AK830"/>
  <c r="AK831"/>
  <c r="AK829"/>
  <c r="AK828"/>
  <c r="AK827"/>
  <c r="AK826"/>
  <c r="AK825"/>
  <c r="AK824"/>
  <c r="AK823"/>
  <c r="AK822"/>
  <c r="AK820"/>
  <c r="AK821"/>
  <c r="AK819"/>
  <c r="AK818"/>
  <c r="AK817"/>
  <c r="AK816"/>
  <c r="AK815"/>
  <c r="AK814"/>
  <c r="AK813"/>
  <c r="AK812"/>
  <c r="AK811"/>
  <c r="AK810"/>
  <c r="AK809"/>
  <c r="AK808"/>
  <c r="AK807"/>
  <c r="AK806"/>
  <c r="AK805"/>
  <c r="AK804"/>
  <c r="AK802"/>
  <c r="AK803"/>
  <c r="AK801"/>
  <c r="AK800"/>
  <c r="AK799"/>
  <c r="AK798"/>
  <c r="AK797"/>
  <c r="AK796"/>
  <c r="AK795"/>
  <c r="AK793"/>
  <c r="AK794"/>
  <c r="AK792"/>
  <c r="AK791"/>
  <c r="AK790"/>
  <c r="AK789"/>
  <c r="AK788"/>
  <c r="AK787"/>
  <c r="AK786"/>
  <c r="AK785"/>
  <c r="AK784"/>
  <c r="AK783"/>
  <c r="AK782"/>
  <c r="AK781"/>
  <c r="AK780"/>
  <c r="AK779"/>
  <c r="AK778"/>
  <c r="AK777"/>
  <c r="AK776"/>
  <c r="AK775"/>
  <c r="AK773"/>
  <c r="AK774"/>
  <c r="AK772"/>
  <c r="AK771"/>
  <c r="AK770"/>
  <c r="AK769"/>
  <c r="AK768"/>
  <c r="AK767"/>
  <c r="AK766"/>
  <c r="AK765"/>
  <c r="AK764"/>
  <c r="AK763"/>
  <c r="AK762"/>
  <c r="AK761"/>
  <c r="AK760"/>
  <c r="AK759"/>
  <c r="AK758"/>
  <c r="AK757"/>
  <c r="AK756"/>
  <c r="AK755"/>
  <c r="AK754"/>
  <c r="AK752"/>
  <c r="AK753"/>
  <c r="AK751"/>
  <c r="AK750"/>
  <c r="AK749"/>
  <c r="AK748"/>
  <c r="AK747"/>
  <c r="AK746"/>
  <c r="AK745"/>
  <c r="AK744"/>
  <c r="AK743"/>
  <c r="AK742"/>
  <c r="AK741"/>
  <c r="AK740"/>
  <c r="AK739"/>
  <c r="AK738"/>
  <c r="AK737"/>
  <c r="AK736"/>
  <c r="AK735"/>
  <c r="AK734"/>
  <c r="AK733"/>
  <c r="AK732"/>
  <c r="AK731"/>
  <c r="AK730"/>
  <c r="AK729"/>
  <c r="AK728"/>
  <c r="AK726"/>
  <c r="AK725"/>
  <c r="AK724"/>
  <c r="AK723"/>
  <c r="AK722"/>
  <c r="AK721"/>
  <c r="AK720"/>
  <c r="AK719"/>
  <c r="AK718"/>
  <c r="AK717"/>
  <c r="AK716"/>
  <c r="AK715"/>
  <c r="AK714"/>
  <c r="AK713"/>
  <c r="AK712"/>
  <c r="AK711"/>
  <c r="AK710"/>
  <c r="AK709"/>
  <c r="AK708"/>
  <c r="AK707"/>
  <c r="AK706"/>
  <c r="AK703"/>
  <c r="AK704"/>
  <c r="AK705"/>
  <c r="AK702"/>
  <c r="AK701"/>
  <c r="AK700"/>
  <c r="AK699"/>
  <c r="AK698"/>
  <c r="AK697"/>
  <c r="AK696"/>
  <c r="AK695"/>
  <c r="AK694"/>
  <c r="AK692"/>
  <c r="AK693"/>
  <c r="AK691"/>
  <c r="AK688"/>
  <c r="AK689"/>
  <c r="AK686"/>
  <c r="AK687"/>
  <c r="AK684"/>
  <c r="AK685"/>
  <c r="AK683"/>
  <c r="AK682"/>
  <c r="AK681"/>
  <c r="AK680"/>
  <c r="AK679"/>
  <c r="AK678"/>
  <c r="AK677"/>
  <c r="AK675"/>
  <c r="AK676"/>
  <c r="AK673"/>
  <c r="AK674"/>
  <c r="AK672"/>
  <c r="AK671"/>
  <c r="AK670"/>
  <c r="AK669"/>
  <c r="AK666"/>
  <c r="AK667"/>
  <c r="AK668"/>
  <c r="AK665"/>
  <c r="AK664"/>
  <c r="AK663"/>
  <c r="AK662"/>
  <c r="AK661"/>
  <c r="AK660"/>
  <c r="AK659"/>
  <c r="AK658"/>
  <c r="AK657"/>
  <c r="AK656"/>
  <c r="AK655"/>
  <c r="AK654"/>
  <c r="AK653"/>
  <c r="AK652"/>
  <c r="AK651"/>
  <c r="AK650"/>
  <c r="AK649"/>
  <c r="AK648"/>
  <c r="AK647"/>
  <c r="AK646"/>
  <c r="AK645"/>
  <c r="AK643"/>
  <c r="AK644"/>
  <c r="AK642"/>
  <c r="AK641"/>
  <c r="AK639"/>
  <c r="AK640"/>
  <c r="AK637"/>
  <c r="AK636"/>
  <c r="AK634"/>
  <c r="AK635"/>
  <c r="AK632"/>
  <c r="AK633"/>
  <c r="AK631"/>
  <c r="AK630"/>
  <c r="AK629"/>
  <c r="AK628"/>
  <c r="AK627"/>
  <c r="AK624"/>
  <c r="AK625"/>
  <c r="AK626"/>
  <c r="AK623"/>
  <c r="AK622"/>
  <c r="AK620"/>
  <c r="AK621"/>
  <c r="AK618"/>
  <c r="AK619"/>
  <c r="AK617"/>
  <c r="AK616"/>
  <c r="AK615"/>
  <c r="AK613"/>
  <c r="AK614"/>
  <c r="AK612"/>
  <c r="AK610"/>
  <c r="AK611"/>
  <c r="AK608"/>
  <c r="AK607"/>
  <c r="AK609"/>
  <c r="AK606"/>
  <c r="AK605"/>
  <c r="AK603"/>
  <c r="AK604"/>
  <c r="AK602"/>
  <c r="AK600"/>
  <c r="AK598"/>
  <c r="AK599"/>
  <c r="AK601"/>
  <c r="AK597"/>
  <c r="AK596"/>
  <c r="AK595"/>
  <c r="AK594"/>
  <c r="AK593"/>
  <c r="AK592"/>
  <c r="AK591"/>
  <c r="AK590"/>
  <c r="AK589"/>
  <c r="AK588"/>
  <c r="AK587"/>
  <c r="AK586"/>
  <c r="AK585"/>
  <c r="AK584"/>
  <c r="AK582"/>
  <c r="AK583"/>
  <c r="AK581"/>
  <c r="AK580"/>
  <c r="AK578"/>
  <c r="AK579"/>
  <c r="AK577"/>
  <c r="AK576"/>
  <c r="AK575"/>
  <c r="AK574"/>
  <c r="AK573"/>
  <c r="AK572"/>
  <c r="AK571"/>
  <c r="AK570"/>
  <c r="AK569"/>
  <c r="AK566"/>
  <c r="AK567"/>
  <c r="AK568"/>
  <c r="AK565"/>
  <c r="AK562"/>
  <c r="AK564"/>
  <c r="AK563"/>
  <c r="AK561"/>
  <c r="AK560"/>
  <c r="AK559"/>
  <c r="AK558"/>
  <c r="AK557"/>
  <c r="AK556"/>
  <c r="AK555"/>
  <c r="AK553"/>
  <c r="AK554"/>
  <c r="AK552"/>
  <c r="AK550"/>
  <c r="AK551"/>
  <c r="AK549"/>
  <c r="AK548"/>
  <c r="AK547"/>
  <c r="AK546"/>
  <c r="AK545"/>
  <c r="AK544"/>
  <c r="AK543"/>
  <c r="AK542"/>
  <c r="AK541"/>
  <c r="AK540"/>
  <c r="AK538"/>
  <c r="AK539"/>
  <c r="AK537"/>
  <c r="AK536"/>
  <c r="AK535"/>
  <c r="AK534"/>
  <c r="AK531"/>
  <c r="AK530"/>
  <c r="AK533"/>
  <c r="AK532"/>
  <c r="AK529"/>
  <c r="AK528"/>
  <c r="AK527"/>
  <c r="AK526"/>
  <c r="AK525"/>
  <c r="AK524"/>
  <c r="AK523"/>
  <c r="AK522"/>
  <c r="AK520"/>
  <c r="AK521"/>
  <c r="AK518"/>
  <c r="AK517"/>
  <c r="AK519"/>
  <c r="AK516"/>
  <c r="AK514"/>
  <c r="AK513"/>
  <c r="AK515"/>
  <c r="AK512"/>
  <c r="AK510"/>
  <c r="AK511"/>
  <c r="AK509"/>
  <c r="AK508"/>
  <c r="AK507"/>
  <c r="AK506"/>
  <c r="AK504"/>
  <c r="AK505"/>
  <c r="AK503"/>
  <c r="AK502"/>
  <c r="AK501"/>
  <c r="AK500"/>
  <c r="AK498"/>
  <c r="AK499"/>
  <c r="AK497"/>
  <c r="AK496"/>
  <c r="AK495"/>
  <c r="AK494"/>
  <c r="AK493"/>
  <c r="AK492"/>
  <c r="AK491"/>
  <c r="AK490"/>
  <c r="AK489"/>
  <c r="AK488"/>
  <c r="AK487"/>
  <c r="AK486"/>
  <c r="AK485"/>
  <c r="AK482"/>
  <c r="AK483"/>
  <c r="AK484"/>
  <c r="AK481"/>
  <c r="AK480"/>
  <c r="AK479"/>
  <c r="AK477"/>
  <c r="AK478"/>
  <c r="AK474"/>
  <c r="AK473"/>
  <c r="AK475"/>
  <c r="AK476"/>
  <c r="AK470"/>
  <c r="AK469"/>
  <c r="AK472"/>
  <c r="AK471"/>
  <c r="AK468"/>
  <c r="AK467"/>
  <c r="AK466"/>
  <c r="AK464"/>
  <c r="AK465"/>
  <c r="AK463"/>
  <c r="AK462"/>
  <c r="AK459"/>
  <c r="AK460"/>
  <c r="AK461"/>
  <c r="AK458"/>
  <c r="AK457"/>
  <c r="AK456"/>
  <c r="AK455"/>
  <c r="AK454"/>
  <c r="AK453"/>
  <c r="AK452"/>
  <c r="AK856"/>
  <c r="AK841"/>
  <c r="AK837"/>
  <c r="AK727"/>
  <c r="AK690"/>
  <c r="AK638"/>
  <c r="E451"/>
  <c r="E450"/>
  <c r="E449"/>
  <c r="E448"/>
  <c r="E447"/>
  <c r="E446"/>
  <c r="E445"/>
  <c r="E444"/>
  <c r="E443"/>
  <c r="E442"/>
  <c r="E441"/>
  <c r="E440"/>
  <c r="E439"/>
  <c r="E438"/>
  <c r="E437"/>
  <c r="E436"/>
  <c r="E435"/>
  <c r="E434"/>
  <c r="E433"/>
  <c r="E432"/>
  <c r="E431"/>
  <c r="E430"/>
  <c r="E429"/>
  <c r="E428"/>
  <c r="E427"/>
  <c r="E426"/>
  <c r="E425"/>
  <c r="E424"/>
  <c r="E423"/>
  <c r="E422"/>
  <c r="E421"/>
  <c r="E420"/>
  <c r="E419"/>
  <c r="E418"/>
  <c r="E417"/>
  <c r="E416"/>
  <c r="E415"/>
  <c r="E414"/>
  <c r="E413"/>
  <c r="E412"/>
  <c r="E411"/>
  <c r="E410"/>
  <c r="E409"/>
  <c r="E408"/>
  <c r="E407"/>
  <c r="E406"/>
  <c r="E405"/>
  <c r="E404"/>
  <c r="E403"/>
  <c r="E402"/>
  <c r="E401"/>
  <c r="E400"/>
  <c r="E399"/>
  <c r="E398"/>
  <c r="E397"/>
  <c r="E396"/>
  <c r="E395"/>
  <c r="E394"/>
  <c r="E393"/>
  <c r="E392"/>
  <c r="E391"/>
  <c r="E390"/>
  <c r="E389"/>
  <c r="E388"/>
  <c r="E387"/>
  <c r="E386"/>
  <c r="E385"/>
  <c r="E384"/>
  <c r="E383"/>
  <c r="E382"/>
  <c r="E381"/>
  <c r="E380"/>
  <c r="E379"/>
  <c r="E378"/>
  <c r="E377"/>
  <c r="E376"/>
  <c r="E375"/>
  <c r="E374"/>
  <c r="E373"/>
  <c r="E372"/>
  <c r="E371"/>
  <c r="E370"/>
  <c r="E369"/>
  <c r="E368"/>
  <c r="E367"/>
  <c r="E366"/>
  <c r="E365"/>
  <c r="E364"/>
  <c r="E363"/>
  <c r="E362"/>
  <c r="E361"/>
  <c r="E360"/>
  <c r="E359"/>
  <c r="E358"/>
  <c r="E357"/>
  <c r="E356"/>
  <c r="E355"/>
  <c r="E354"/>
  <c r="E353"/>
  <c r="E352"/>
  <c r="E351"/>
  <c r="E350"/>
  <c r="E349"/>
  <c r="E348"/>
  <c r="E347"/>
  <c r="E346"/>
  <c r="E345"/>
  <c r="E344"/>
  <c r="E343"/>
  <c r="E342"/>
  <c r="E341"/>
  <c r="E340"/>
  <c r="E339"/>
  <c r="E338"/>
  <c r="E337"/>
  <c r="E336"/>
  <c r="E335"/>
  <c r="E334"/>
  <c r="E333"/>
  <c r="E332"/>
  <c r="E331"/>
  <c r="E330"/>
  <c r="E329"/>
  <c r="E328"/>
  <c r="E327"/>
  <c r="E326"/>
  <c r="E325"/>
  <c r="E324"/>
  <c r="E323"/>
  <c r="E322"/>
  <c r="E321"/>
  <c r="E320"/>
  <c r="E319"/>
  <c r="E318"/>
  <c r="E317"/>
  <c r="E316"/>
  <c r="E315"/>
  <c r="E314"/>
  <c r="E313"/>
  <c r="E312"/>
  <c r="E311"/>
  <c r="E310"/>
  <c r="E309"/>
  <c r="E308"/>
  <c r="E307"/>
  <c r="E306"/>
  <c r="E305"/>
  <c r="E304"/>
  <c r="E303"/>
  <c r="E302"/>
  <c r="E301"/>
  <c r="E300"/>
  <c r="E299"/>
  <c r="E298"/>
  <c r="E297"/>
  <c r="E296"/>
  <c r="E295"/>
  <c r="E294"/>
  <c r="E293"/>
  <c r="E292"/>
  <c r="E291"/>
  <c r="E290"/>
  <c r="E289"/>
  <c r="E288"/>
  <c r="E287"/>
  <c r="E286"/>
  <c r="E285"/>
  <c r="E284"/>
  <c r="E283"/>
  <c r="E282"/>
  <c r="E281"/>
  <c r="E280"/>
  <c r="E279"/>
  <c r="E278"/>
  <c r="E277"/>
  <c r="E276"/>
  <c r="E275"/>
  <c r="E274"/>
  <c r="E273"/>
  <c r="E272"/>
  <c r="E271"/>
  <c r="E270"/>
  <c r="E269"/>
  <c r="E268"/>
  <c r="E267"/>
  <c r="E266"/>
  <c r="E265"/>
  <c r="E264"/>
  <c r="E263"/>
  <c r="E262"/>
  <c r="E261"/>
  <c r="E260"/>
  <c r="E259"/>
  <c r="E258"/>
  <c r="E257"/>
  <c r="E256"/>
  <c r="E255"/>
  <c r="E254"/>
  <c r="E253"/>
  <c r="E252"/>
  <c r="E251"/>
  <c r="E250"/>
  <c r="E249"/>
  <c r="E248"/>
  <c r="E247"/>
  <c r="E246"/>
  <c r="E245"/>
  <c r="E244"/>
  <c r="E243"/>
  <c r="E242"/>
  <c r="E241"/>
  <c r="E240"/>
  <c r="E239"/>
  <c r="E238"/>
  <c r="E237"/>
  <c r="E236"/>
  <c r="E235"/>
  <c r="E234"/>
  <c r="E233"/>
  <c r="E232"/>
  <c r="E231"/>
  <c r="E230"/>
  <c r="E229"/>
  <c r="E228"/>
  <c r="E227"/>
  <c r="E226"/>
  <c r="E225"/>
  <c r="E224"/>
  <c r="E223"/>
  <c r="E222"/>
  <c r="E221"/>
  <c r="E220"/>
  <c r="E219"/>
  <c r="E218"/>
  <c r="E217"/>
  <c r="E216"/>
  <c r="E215"/>
  <c r="E214"/>
  <c r="E213"/>
  <c r="E212"/>
  <c r="E211"/>
  <c r="E210"/>
  <c r="E209"/>
  <c r="E208"/>
  <c r="E207"/>
  <c r="E206"/>
  <c r="E205"/>
  <c r="E204"/>
  <c r="E203"/>
  <c r="E202"/>
  <c r="E201"/>
  <c r="E200"/>
  <c r="E199"/>
  <c r="E198"/>
  <c r="E197"/>
  <c r="E196"/>
  <c r="E195"/>
  <c r="E194"/>
  <c r="E193"/>
  <c r="E192"/>
  <c r="E191"/>
  <c r="E190"/>
  <c r="E189"/>
  <c r="E188"/>
  <c r="E187"/>
  <c r="E186"/>
  <c r="E185"/>
  <c r="E184"/>
  <c r="E183"/>
  <c r="E182"/>
  <c r="E181"/>
  <c r="E180"/>
  <c r="E179"/>
  <c r="E178"/>
  <c r="E177"/>
  <c r="E176"/>
  <c r="E175"/>
  <c r="E174"/>
  <c r="E173"/>
  <c r="E172"/>
  <c r="E171"/>
  <c r="E170"/>
  <c r="E169"/>
  <c r="E168"/>
  <c r="E167"/>
  <c r="E166"/>
  <c r="E165"/>
  <c r="E164"/>
  <c r="E163"/>
  <c r="E162"/>
  <c r="E161"/>
  <c r="E160"/>
  <c r="E159"/>
  <c r="E158"/>
  <c r="E157"/>
  <c r="E156"/>
  <c r="E155"/>
  <c r="E154"/>
  <c r="E153"/>
  <c r="E152"/>
  <c r="E151"/>
  <c r="E150"/>
  <c r="E149"/>
  <c r="E148"/>
  <c r="E147"/>
  <c r="E146"/>
  <c r="E145"/>
  <c r="E144"/>
  <c r="E143"/>
  <c r="E142"/>
  <c r="E141"/>
  <c r="E140"/>
  <c r="E139"/>
  <c r="E138"/>
  <c r="E137"/>
  <c r="E136"/>
  <c r="E135"/>
  <c r="E134"/>
  <c r="E133"/>
  <c r="E132"/>
  <c r="E131"/>
  <c r="E130"/>
  <c r="E129"/>
  <c r="E128"/>
  <c r="E127"/>
  <c r="E126"/>
  <c r="E125"/>
  <c r="E124"/>
  <c r="E123"/>
  <c r="E122"/>
  <c r="E121"/>
  <c r="E120"/>
  <c r="E119"/>
  <c r="E118"/>
  <c r="E117"/>
  <c r="E116"/>
  <c r="E115"/>
  <c r="E114"/>
  <c r="E113"/>
  <c r="E112"/>
  <c r="E111"/>
  <c r="E110"/>
  <c r="E109"/>
  <c r="E108"/>
  <c r="E107"/>
  <c r="E106"/>
  <c r="E105"/>
  <c r="E104"/>
  <c r="E103"/>
  <c r="E102"/>
  <c r="E101"/>
  <c r="E100"/>
  <c r="E99"/>
  <c r="E98"/>
  <c r="E97"/>
  <c r="E96"/>
  <c r="E95"/>
  <c r="E94"/>
  <c r="E93"/>
  <c r="E92"/>
  <c r="E91"/>
  <c r="E90"/>
  <c r="E89"/>
  <c r="E88"/>
  <c r="E87"/>
  <c r="E86"/>
  <c r="E85"/>
  <c r="E84"/>
  <c r="E83"/>
  <c r="E82"/>
  <c r="E81"/>
  <c r="E80"/>
  <c r="E79"/>
  <c r="E78"/>
  <c r="E77"/>
  <c r="E76"/>
  <c r="E75"/>
  <c r="E74"/>
  <c r="E73"/>
  <c r="E72"/>
  <c r="E71"/>
  <c r="E70"/>
  <c r="E69"/>
  <c r="E68"/>
  <c r="E67"/>
  <c r="E66"/>
  <c r="E65"/>
  <c r="E64"/>
  <c r="E63"/>
  <c r="E62"/>
  <c r="E61"/>
  <c r="E60"/>
  <c r="E59"/>
  <c r="E58"/>
  <c r="E57"/>
  <c r="E56"/>
  <c r="E55"/>
  <c r="E54"/>
  <c r="E53"/>
  <c r="E52"/>
  <c r="E51"/>
  <c r="E50"/>
  <c r="E49"/>
  <c r="E48"/>
  <c r="E47"/>
  <c r="E45"/>
  <c r="E46"/>
  <c r="E44"/>
  <c r="E43"/>
  <c r="E42"/>
  <c r="E41"/>
  <c r="E40"/>
  <c r="E39"/>
  <c r="E38"/>
  <c r="E37"/>
  <c r="E36"/>
  <c r="E35"/>
  <c r="E34"/>
  <c r="E33"/>
  <c r="E32"/>
  <c r="E31"/>
  <c r="E30"/>
  <c r="E29"/>
  <c r="E28"/>
  <c r="E27"/>
  <c r="E26"/>
  <c r="E25"/>
  <c r="E24"/>
  <c r="E23"/>
  <c r="E22"/>
  <c r="E21"/>
  <c r="E20"/>
  <c r="E19"/>
  <c r="E18"/>
  <c r="E17"/>
  <c r="E16"/>
  <c r="E15"/>
  <c r="E14"/>
  <c r="E13"/>
  <c r="E12"/>
  <c r="E11"/>
  <c r="E10"/>
  <c r="E9"/>
  <c r="E8"/>
  <c r="E7"/>
  <c r="E6"/>
  <c r="E5"/>
  <c r="E4"/>
  <c r="E3"/>
  <c r="E2"/>
  <c r="E915"/>
  <c r="E914"/>
  <c r="E913"/>
  <c r="E912"/>
  <c r="E911"/>
  <c r="E910"/>
  <c r="E909"/>
  <c r="E908"/>
  <c r="E907"/>
  <c r="E906"/>
  <c r="E905"/>
  <c r="E904"/>
  <c r="E903"/>
  <c r="E902"/>
  <c r="E901"/>
  <c r="E900"/>
  <c r="E899"/>
  <c r="E898"/>
  <c r="E897"/>
  <c r="E896"/>
  <c r="E895"/>
  <c r="E894"/>
  <c r="E893"/>
  <c r="E892"/>
  <c r="E891"/>
  <c r="E890"/>
  <c r="E889"/>
  <c r="E888"/>
  <c r="E887"/>
  <c r="E886"/>
  <c r="E885"/>
  <c r="E884"/>
  <c r="E883"/>
  <c r="E882"/>
  <c r="E881"/>
  <c r="E880"/>
  <c r="E879"/>
  <c r="E878"/>
  <c r="E877"/>
  <c r="E876"/>
  <c r="E875"/>
  <c r="E874"/>
  <c r="E873"/>
  <c r="E872"/>
  <c r="E871"/>
  <c r="E870"/>
  <c r="E869"/>
  <c r="E868"/>
  <c r="E867"/>
  <c r="E866"/>
  <c r="E865"/>
  <c r="E864"/>
  <c r="E862"/>
  <c r="E863"/>
  <c r="E861"/>
  <c r="E860"/>
  <c r="E859"/>
  <c r="E858"/>
  <c r="E857"/>
  <c r="E856"/>
  <c r="E855"/>
  <c r="E854"/>
  <c r="E853"/>
  <c r="E852"/>
  <c r="E851"/>
  <c r="E850"/>
  <c r="E849"/>
  <c r="E848"/>
  <c r="E847"/>
  <c r="E846"/>
  <c r="E845"/>
  <c r="E844"/>
  <c r="E843"/>
  <c r="E842"/>
  <c r="E841"/>
  <c r="E840"/>
  <c r="E839"/>
  <c r="E838"/>
  <c r="E837"/>
  <c r="E836"/>
  <c r="E835"/>
  <c r="E834"/>
  <c r="E833"/>
  <c r="E832"/>
  <c r="E831"/>
  <c r="E830"/>
  <c r="E829"/>
  <c r="E828"/>
  <c r="E827"/>
  <c r="E826"/>
  <c r="E825"/>
  <c r="E824"/>
  <c r="E823"/>
  <c r="E822"/>
  <c r="E821"/>
  <c r="E820"/>
  <c r="E819"/>
  <c r="E818"/>
  <c r="E817"/>
  <c r="E816"/>
  <c r="E815"/>
  <c r="E814"/>
  <c r="E813"/>
  <c r="E812"/>
  <c r="E811"/>
  <c r="E810"/>
  <c r="E809"/>
  <c r="E808"/>
  <c r="E807"/>
  <c r="E806"/>
  <c r="E805"/>
  <c r="E804"/>
  <c r="E803"/>
  <c r="E802"/>
  <c r="E801"/>
  <c r="E800"/>
  <c r="E799"/>
  <c r="E798"/>
  <c r="E797"/>
  <c r="E796"/>
  <c r="E795"/>
  <c r="E794"/>
  <c r="E793"/>
  <c r="E792"/>
  <c r="E791"/>
  <c r="E790"/>
  <c r="E789"/>
  <c r="E788"/>
  <c r="E787"/>
  <c r="E786"/>
  <c r="E785"/>
  <c r="E784"/>
  <c r="E783"/>
  <c r="E782"/>
  <c r="E781"/>
  <c r="E780"/>
  <c r="E779"/>
  <c r="E778"/>
  <c r="E777"/>
  <c r="E776"/>
  <c r="E775"/>
  <c r="E774"/>
  <c r="E773"/>
  <c r="E772"/>
  <c r="E771"/>
  <c r="E770"/>
  <c r="E769"/>
  <c r="E768"/>
  <c r="E767"/>
  <c r="E766"/>
  <c r="E765"/>
  <c r="E764"/>
  <c r="E763"/>
  <c r="E762"/>
  <c r="E761"/>
  <c r="E760"/>
  <c r="E759"/>
  <c r="E758"/>
  <c r="E757"/>
  <c r="E756"/>
  <c r="E755"/>
  <c r="E754"/>
  <c r="E753"/>
  <c r="E752"/>
  <c r="E751"/>
  <c r="E750"/>
  <c r="E749"/>
  <c r="E748"/>
  <c r="E747"/>
  <c r="E746"/>
  <c r="E745"/>
  <c r="E744"/>
  <c r="E743"/>
  <c r="E742"/>
  <c r="E741"/>
  <c r="E740"/>
  <c r="E739"/>
  <c r="E738"/>
  <c r="E737"/>
  <c r="E736"/>
  <c r="E735"/>
  <c r="E734"/>
  <c r="E733"/>
  <c r="E732"/>
  <c r="E731"/>
  <c r="E730"/>
  <c r="E729"/>
  <c r="E728"/>
  <c r="E727"/>
  <c r="E726"/>
  <c r="E725"/>
  <c r="E724"/>
  <c r="E723"/>
  <c r="E722"/>
  <c r="E721"/>
  <c r="E720"/>
  <c r="E719"/>
  <c r="E718"/>
  <c r="E717"/>
  <c r="E716"/>
  <c r="E715"/>
  <c r="E714"/>
  <c r="E713"/>
  <c r="E712"/>
  <c r="E711"/>
  <c r="E710"/>
  <c r="E709"/>
  <c r="E708"/>
  <c r="E707"/>
  <c r="E706"/>
  <c r="E705"/>
  <c r="E704"/>
  <c r="E703"/>
  <c r="E702"/>
  <c r="E701"/>
  <c r="E700"/>
  <c r="E699"/>
  <c r="E698"/>
  <c r="E697"/>
  <c r="E696"/>
  <c r="E695"/>
  <c r="E694"/>
  <c r="E693"/>
  <c r="E692"/>
  <c r="E691"/>
  <c r="E690"/>
  <c r="E689"/>
  <c r="E688"/>
  <c r="E687"/>
  <c r="E686"/>
  <c r="E685"/>
  <c r="E684"/>
  <c r="E683"/>
  <c r="E682"/>
  <c r="E681"/>
  <c r="E680"/>
  <c r="E679"/>
  <c r="E678"/>
  <c r="E677"/>
  <c r="E676"/>
  <c r="E675"/>
  <c r="E674"/>
  <c r="E673"/>
  <c r="E672"/>
  <c r="E671"/>
  <c r="E670"/>
  <c r="E669"/>
  <c r="E668"/>
  <c r="E667"/>
  <c r="E666"/>
  <c r="E665"/>
  <c r="E664"/>
  <c r="E663"/>
  <c r="E662"/>
  <c r="E661"/>
  <c r="E660"/>
  <c r="E659"/>
  <c r="E658"/>
  <c r="E657"/>
  <c r="E656"/>
  <c r="E655"/>
  <c r="E654"/>
  <c r="E653"/>
  <c r="E652"/>
  <c r="E651"/>
  <c r="E650"/>
  <c r="E649"/>
  <c r="E648"/>
  <c r="E647"/>
  <c r="E646"/>
  <c r="E645"/>
  <c r="E644"/>
  <c r="E643"/>
  <c r="E642"/>
  <c r="E641"/>
  <c r="E640"/>
  <c r="E639"/>
  <c r="E638"/>
  <c r="E637"/>
  <c r="E636"/>
  <c r="E635"/>
  <c r="E634"/>
  <c r="E633"/>
  <c r="E632"/>
  <c r="E631"/>
  <c r="E630"/>
  <c r="E629"/>
  <c r="E628"/>
  <c r="E627"/>
  <c r="E626"/>
  <c r="E625"/>
  <c r="E624"/>
  <c r="E623"/>
  <c r="E622"/>
  <c r="E621"/>
  <c r="E620"/>
  <c r="E619"/>
  <c r="E618"/>
  <c r="E617"/>
  <c r="E616"/>
  <c r="E615"/>
  <c r="E614"/>
  <c r="E613"/>
  <c r="E612"/>
  <c r="E611"/>
  <c r="E610"/>
  <c r="E609"/>
  <c r="E608"/>
  <c r="E607"/>
  <c r="E606"/>
  <c r="E605"/>
  <c r="E604"/>
  <c r="E603"/>
  <c r="E602"/>
  <c r="E601"/>
  <c r="E600"/>
  <c r="E599"/>
  <c r="E598"/>
  <c r="E597"/>
  <c r="E596"/>
  <c r="E595"/>
  <c r="E594"/>
  <c r="E593"/>
  <c r="E592"/>
  <c r="E591"/>
  <c r="E590"/>
  <c r="E589"/>
  <c r="E588"/>
  <c r="E587"/>
  <c r="E586"/>
  <c r="E585"/>
  <c r="E584"/>
  <c r="E583"/>
  <c r="E582"/>
  <c r="E581"/>
  <c r="E580"/>
  <c r="E579"/>
  <c r="E578"/>
  <c r="E577"/>
  <c r="E576"/>
  <c r="E575"/>
  <c r="E574"/>
  <c r="E573"/>
  <c r="E572"/>
  <c r="E571"/>
  <c r="E570"/>
  <c r="E569"/>
  <c r="E568"/>
  <c r="E567"/>
  <c r="E566"/>
  <c r="E565"/>
  <c r="E564"/>
  <c r="E563"/>
  <c r="E562"/>
  <c r="E561"/>
  <c r="E560"/>
  <c r="E559"/>
  <c r="E558"/>
  <c r="E557"/>
  <c r="E556"/>
  <c r="E555"/>
  <c r="E554"/>
  <c r="E553"/>
  <c r="E552"/>
  <c r="E551"/>
  <c r="E550"/>
  <c r="E549"/>
  <c r="E548"/>
  <c r="E547"/>
  <c r="E546"/>
  <c r="E545"/>
  <c r="E544"/>
  <c r="E543"/>
  <c r="E542"/>
  <c r="E541"/>
  <c r="E540"/>
  <c r="E539"/>
  <c r="E538"/>
  <c r="E537"/>
  <c r="E536"/>
  <c r="E535"/>
  <c r="E534"/>
  <c r="E533"/>
  <c r="E532"/>
  <c r="E531"/>
  <c r="E530"/>
  <c r="E529"/>
  <c r="E528"/>
  <c r="E527"/>
  <c r="E526"/>
  <c r="E525"/>
  <c r="E524"/>
  <c r="E523"/>
  <c r="E522"/>
  <c r="E521"/>
  <c r="E520"/>
  <c r="E519"/>
  <c r="E518"/>
  <c r="E517"/>
  <c r="E516"/>
  <c r="E515"/>
  <c r="E514"/>
  <c r="E513"/>
  <c r="E512"/>
  <c r="E511"/>
  <c r="E510"/>
  <c r="E509"/>
  <c r="E508"/>
  <c r="E507"/>
  <c r="E506"/>
  <c r="E505"/>
  <c r="E504"/>
  <c r="E503"/>
  <c r="E502"/>
  <c r="E501"/>
  <c r="E500"/>
  <c r="E499"/>
  <c r="E498"/>
  <c r="E497"/>
  <c r="E496"/>
  <c r="E495"/>
  <c r="E494"/>
  <c r="E493"/>
  <c r="E492"/>
  <c r="E491"/>
  <c r="E490"/>
  <c r="E489"/>
  <c r="E488"/>
  <c r="E487"/>
  <c r="E486"/>
  <c r="E485"/>
  <c r="E484"/>
  <c r="E483"/>
  <c r="E482"/>
  <c r="E481"/>
  <c r="E480"/>
  <c r="E479"/>
  <c r="E478"/>
  <c r="E477"/>
  <c r="E476"/>
  <c r="E475"/>
  <c r="E474"/>
  <c r="E473"/>
  <c r="E472"/>
  <c r="E471"/>
  <c r="E470"/>
  <c r="E469"/>
  <c r="E468"/>
  <c r="E467"/>
  <c r="E466"/>
  <c r="E465"/>
  <c r="E464"/>
  <c r="E463"/>
  <c r="E462"/>
  <c r="E461"/>
  <c r="E460"/>
  <c r="E459"/>
  <c r="E458"/>
  <c r="E457"/>
  <c r="E456"/>
  <c r="E455"/>
  <c r="E454"/>
  <c r="E453"/>
  <c r="E452"/>
</calcChain>
</file>

<file path=xl/comments1.xml><?xml version="1.0" encoding="utf-8"?>
<comments xmlns="http://schemas.openxmlformats.org/spreadsheetml/2006/main">
  <authors>
    <author>Dr George Cross</author>
    <author>George Cross</author>
  </authors>
  <commentList>
    <comment ref="D1" authorId="0">
      <text>
        <r>
          <rPr>
            <b/>
            <sz val="9"/>
            <color indexed="81"/>
            <rFont val="Calibri"/>
            <family val="2"/>
          </rPr>
          <t>Dr George Cross:</t>
        </r>
        <r>
          <rPr>
            <sz val="9"/>
            <color indexed="81"/>
            <rFont val="Calibri"/>
            <family val="2"/>
          </rPr>
          <t xml:space="preserve">
NOTE THAT Chromosome 10 has been reassembled and the SAS position, UTR lengths and CDS coordinates have changed for some genes so will be incorrect in this table.</t>
        </r>
      </text>
    </comment>
    <comment ref="F1" authorId="1">
      <text>
        <r>
          <rPr>
            <b/>
            <sz val="9"/>
            <color indexed="81"/>
            <rFont val="Calibri"/>
            <family val="2"/>
          </rPr>
          <t>George Cross:</t>
        </r>
        <r>
          <rPr>
            <sz val="9"/>
            <color indexed="81"/>
            <rFont val="Calibri"/>
            <family val="2"/>
          </rPr>
          <t xml:space="preserve">
* only valid when primary sort is on GeneID or GeneID-PAS field.</t>
        </r>
      </text>
    </comment>
    <comment ref="S1" authorId="0">
      <text>
        <r>
          <rPr>
            <b/>
            <sz val="9"/>
            <color indexed="81"/>
            <rFont val="Calibri"/>
            <family val="2"/>
          </rPr>
          <t>Dr George Cross:</t>
        </r>
        <r>
          <rPr>
            <sz val="9"/>
            <color indexed="81"/>
            <rFont val="Calibri"/>
            <family val="2"/>
          </rPr>
          <t xml:space="preserve">
NOTE THAT Chromosome 10 has been reassembled and the SAS position, UTR lengths and CDS coordinates have changed for some genes so will be incorrect in this table.</t>
        </r>
      </text>
    </comment>
    <comment ref="T1" authorId="0">
      <text>
        <r>
          <rPr>
            <b/>
            <sz val="9"/>
            <color indexed="81"/>
            <rFont val="Calibri"/>
            <family val="2"/>
          </rPr>
          <t>Dr George Cross:</t>
        </r>
        <r>
          <rPr>
            <sz val="9"/>
            <color indexed="81"/>
            <rFont val="Calibri"/>
            <family val="2"/>
          </rPr>
          <t xml:space="preserve">
NOTE THAT Chromosome 10 has been reassembled and the SAS position, UTR lengths and CDS coordinates have changed for some genes so will be incorrect in this table.</t>
        </r>
      </text>
    </comment>
    <comment ref="X1" authorId="0">
      <text>
        <r>
          <rPr>
            <b/>
            <sz val="9"/>
            <color indexed="81"/>
            <rFont val="Calibri"/>
            <family val="2"/>
          </rPr>
          <t>Dr George Cross:</t>
        </r>
        <r>
          <rPr>
            <sz val="9"/>
            <color indexed="81"/>
            <rFont val="Calibri"/>
            <family val="2"/>
          </rPr>
          <t xml:space="preserve">
NOTE THAT Chromosome 10 has been reassembled and the SAS position, UTR lengths and CDS coordinates have changed for some genes so will be incorrect in this table.</t>
        </r>
      </text>
    </comment>
    <comment ref="AK1" authorId="1">
      <text>
        <r>
          <rPr>
            <b/>
            <sz val="9"/>
            <color indexed="81"/>
            <rFont val="Calibri"/>
            <family val="2"/>
          </rPr>
          <t>George Cross:</t>
        </r>
        <r>
          <rPr>
            <sz val="9"/>
            <color indexed="81"/>
            <rFont val="Calibri"/>
            <family val="2"/>
          </rPr>
          <t xml:space="preserve">
Due to failed mismatch at AG end of tag.Could also be a sequence  error.</t>
        </r>
      </text>
    </comment>
    <comment ref="F425" authorId="1">
      <text>
        <r>
          <rPr>
            <b/>
            <sz val="9"/>
            <color indexed="81"/>
            <rFont val="Calibri"/>
            <family val="2"/>
          </rPr>
          <t>George Cross:</t>
        </r>
        <r>
          <rPr>
            <sz val="9"/>
            <color indexed="81"/>
            <rFont val="Calibri"/>
            <family val="2"/>
          </rPr>
          <t xml:space="preserve">
The only gene where two alternative internal ATGs are predicted by different SAS.74% of the SAS predict the original full-length protein.</t>
        </r>
      </text>
    </comment>
  </commentList>
</comments>
</file>

<file path=xl/sharedStrings.xml><?xml version="1.0" encoding="utf-8"?>
<sst xmlns="http://schemas.openxmlformats.org/spreadsheetml/2006/main" count="9268" uniqueCount="4664">
  <si>
    <t>This internal SAS hit (50% of total) gives a protein one quarter the size of the original! Does this have any functional significance?</t>
    <phoneticPr fontId="2" type="noConversion"/>
  </si>
  <si>
    <t>Tb09.160.0360</t>
  </si>
  <si>
    <t>BF &amp; PF 427</t>
  </si>
  <si>
    <t>TagsPerSAS 927</t>
  </si>
  <si>
    <t>Splice Signal Sequence</t>
  </si>
  <si>
    <t>UTR Sequence True</t>
  </si>
  <si>
    <t>PF 427 only</t>
  </si>
  <si>
    <t>hypothetical protein, conserved</t>
  </si>
  <si>
    <t>BF &amp; PF 427 &amp; 927</t>
  </si>
  <si>
    <t>PF 427 76bp only</t>
  </si>
  <si>
    <t>TagSeq (Each is unique: only the longest is shown)</t>
    <phoneticPr fontId="2" type="noConversion"/>
  </si>
  <si>
    <t>Possible non-AG SAS</t>
    <phoneticPr fontId="2" type="noConversion"/>
  </si>
  <si>
    <t>Tb927.4.4910-1346290</t>
    <phoneticPr fontId="2" type="noConversion"/>
  </si>
  <si>
    <t>aatccagtaagaagtttgaaaagtaacgtaagtggtgtggtgaaatgcttccacccatttccgtgcaatctccttgttttcccatactttcccttgtcag</t>
    <phoneticPr fontId="2" type="noConversion"/>
  </si>
  <si>
    <t>Good polyY tract.</t>
    <phoneticPr fontId="2" type="noConversion"/>
  </si>
  <si>
    <t>gaacttgtctcaaacctttttggtaaggaaaggaaataaaaggaagacaaaaataataagggggaaaaacaaaatacagtagaaacgaggggaaataagtagggaaaggtgaagggggaaaaaaaagcagagagaagcaaacaaaggggaggaagcacagaagttgtgaaaactaagcaaataaataaggaaagaagcatttacacaggcaaatagtgcgcttgaactttgaggaagtaaaaaataataataataataataataaaacgtaagggaagcggggtaagggaggaaattagtcattattctccggtatcctgggggctgacaactaagggaagggtgaaaaagtagaatcgtatcgggtaaccttatacatcaactggtgtaaagttaagcacctggaacgcatagcttacgtacataacagagacggagcaggtcgccaaagaagtagccgaagtagcggagggtataacgtgcacccaagtgcaagtacaccgcttccaatacattcgacgcctat</t>
  </si>
  <si>
    <t>syntaxin binding protein 1, putative</t>
  </si>
  <si>
    <t>tcgccatgtcaagtctggaaaaacaaaaaaaaatcggctctctttttcttgttccttttctttcttcgtgatctattaactatacactttgttgtgaaag</t>
  </si>
  <si>
    <t>gaa</t>
  </si>
  <si>
    <t>Tb09.160.0790</t>
  </si>
  <si>
    <t>Tb09.160.0790-440791</t>
  </si>
  <si>
    <t>atgggaaatagggggcaggtggttgtagcagacgtataaatagaaaagttgtagttttcacgaccgatagcg</t>
  </si>
  <si>
    <t>Tb09.160.0620-384189</t>
  </si>
  <si>
    <t>peroxisomal membrane protein 4, putative</t>
  </si>
  <si>
    <t>Tb09.160.0460</t>
  </si>
  <si>
    <t>Tb09.160.0460-350427</t>
  </si>
  <si>
    <t>cttctgtgcttcacatatctgtttgatggtatgtaaaaataaaataaaaataaaatgaactactcttcatttttgttgtcactgatttgatatggagtag</t>
  </si>
  <si>
    <t>actttatttttctgttgaatggtttgtttgtttgtttttttgctttgtcggtgtttccggttttcgttttctttttattatttttggtttcattgttcag</t>
  </si>
  <si>
    <t>927 only</t>
  </si>
  <si>
    <t>protein kinase, putative</t>
  </si>
  <si>
    <t>aaatttacaattagaaaagggaaggagaaagttaggtcg</t>
  </si>
  <si>
    <t>TagsPerSAS BF</t>
  </si>
  <si>
    <t>Tb09.160.0400</t>
  </si>
  <si>
    <t>Tb09.160.0400-339654</t>
  </si>
  <si>
    <t>Internal ATG</t>
  </si>
  <si>
    <t>ttataaggaactgagccacggcagtggacttcttccaatgttcagttggaaggatgttctctctactgtcatttactccaccccccagttcttgctgcggcagatgtcctccgtgttactcgggttggttgccggttactgcagtattcttttactattcggaccccttccatttgcttacggcatcctacagcttactgccacggtgttaatagcttacgccttggccgtcgcaactcgctacggagtgcgttggggcacatgtttggtgttggctctaatggacggtggtgtctggagggtgtcgtttcgtaggaaaaacaacaccggatcggcgagaagcggtgaaacgcagttggattaatggtcaatcatcacgttaaatgagaaatgagcttacgaaatccactgtgcaaaggtgcaatcatcacatgaatgggcagggtggtgtggcgaagaggacaaggaagaaggggaacagaggtcgtctgatttttgtgttactatcgagtaaacacacgaaagtgaaatgagttgttggcgtctgttgcttaagtacggagaaggggggccacgttgttctcgggacggcgaccgaacattgaccatgtgcattgcttattttctttgtaattattgcatttgaatcgtgactgcttttgccctaattttcattcattcggagttgccaggcgagtttagtaaaggtttctcatcccttttaggaagcggtcactatcccc</t>
  </si>
  <si>
    <t>Tb09.160.0840-451055</t>
  </si>
  <si>
    <t/>
  </si>
  <si>
    <t>GeneID Unique data</t>
    <phoneticPr fontId="2" type="noConversion"/>
  </si>
  <si>
    <t>GeneID Unique</t>
    <phoneticPr fontId="2" type="noConversion"/>
  </si>
  <si>
    <t>ATG Flag</t>
    <phoneticPr fontId="2" type="noConversion"/>
  </si>
  <si>
    <t>Hits per Gene</t>
  </si>
  <si>
    <t>Hits per SAS</t>
  </si>
  <si>
    <t>SAS %</t>
  </si>
  <si>
    <r>
      <t>Hits</t>
    </r>
    <r>
      <rPr>
        <b/>
        <sz val="11"/>
        <color theme="1"/>
        <rFont val="Calibri"/>
        <family val="2"/>
        <scheme val="minor"/>
      </rPr>
      <t xml:space="preserve"> per SAS 76bp</t>
    </r>
    <phoneticPr fontId="2" type="noConversion"/>
  </si>
  <si>
    <r>
      <t>Hits</t>
    </r>
    <r>
      <rPr>
        <b/>
        <sz val="11"/>
        <color theme="1"/>
        <rFont val="Calibri"/>
        <family val="2"/>
        <scheme val="minor"/>
      </rPr>
      <t xml:space="preserve"> per SAS PF</t>
    </r>
    <phoneticPr fontId="2" type="noConversion"/>
  </si>
  <si>
    <r>
      <t>Hits</t>
    </r>
    <r>
      <rPr>
        <b/>
        <sz val="11"/>
        <color theme="1"/>
        <rFont val="Calibri"/>
        <family val="2"/>
        <scheme val="minor"/>
      </rPr>
      <t xml:space="preserve"> per SAS BF</t>
    </r>
    <phoneticPr fontId="2" type="noConversion"/>
  </si>
  <si>
    <r>
      <t>Hits</t>
    </r>
    <r>
      <rPr>
        <b/>
        <sz val="11"/>
        <color theme="1"/>
        <rFont val="Calibri"/>
        <family val="2"/>
        <scheme val="minor"/>
      </rPr>
      <t xml:space="preserve"> per SAS 927</t>
    </r>
    <phoneticPr fontId="2" type="noConversion"/>
  </si>
  <si>
    <t>Hits ATG %</t>
    <phoneticPr fontId="2" type="noConversion"/>
  </si>
  <si>
    <t>aaacatgtcttgttttcctgcttgtttgagggtcttgtcaaccacttccagattttgttgctgcattcccttctattgtaaaaaaaaaatgtgtgtgaag</t>
  </si>
  <si>
    <t>Different ATG for two SAS</t>
    <phoneticPr fontId="2" type="noConversion"/>
  </si>
  <si>
    <t>PF 427 &amp; 927</t>
  </si>
  <si>
    <t>Upstream ATG</t>
  </si>
  <si>
    <t>Tb09.160.0360-332477</t>
  </si>
  <si>
    <t>Tb09.160.0780</t>
  </si>
  <si>
    <t>Tb09.160.0780-437912</t>
  </si>
  <si>
    <t>Tb09.160.0810-444748</t>
  </si>
  <si>
    <t>kynureninase, putative</t>
  </si>
  <si>
    <t>tacgtgtgtacatgtcacgttacgtcacacacacacacatacataaatacatacacttaccccttttcccccctttttcctccgtcacggcgtcgccaag</t>
  </si>
  <si>
    <t xml:space="preserve">PF comments: 
BF comments: 2 copies: 1160 &amp; 1180 (NCBI BLAST: TrypDB down).
 927 comments: </t>
  </si>
  <si>
    <t>nucleolar protein</t>
  </si>
  <si>
    <t>tggatgatcatgttgttgcatgcgtgttgatgctgatcctctttatatgttgattgattgattgattcctttcgtattttcctgtaaacctgaggacaag</t>
  </si>
  <si>
    <t>tgataattctttgttctgcagtgtgttgtactatttattccttttttgccccttttacctttcacgttttacccaccccctcccctgttttggtgccgag</t>
  </si>
  <si>
    <t>gtgcgtgaagattagttatactgaggcacctgtacggcctgcgtggcgtaatttgggccccacgtagccaacacgataaaaa</t>
  </si>
  <si>
    <t>GeneID</t>
  </si>
  <si>
    <t>SAS</t>
  </si>
  <si>
    <t>Comments Merged</t>
  </si>
  <si>
    <t>agaataaaggtattaatctttttaagcatatcactgactgtaataggtaggaagtagtttgtgttaattttttacttgagagtgtaagtagcagaggagagagttatcaagtttttattgttaaaactcctcgtgcgcgtcacgtggctgcgagggtagtgaccacgcgtgtcaacgtggagtaaaccatacgcgagtattgaggtaa</t>
  </si>
  <si>
    <t>Tb09.160.1160-521397</t>
  </si>
  <si>
    <t>Tb09.160.1140</t>
  </si>
  <si>
    <t>Tb09.160.1140-517353</t>
  </si>
  <si>
    <t>electon transport protein SCO1/SCO2, putative</t>
  </si>
  <si>
    <t>ctgcagtgtgttgtactatttattccttttttgccccttttacctttcacgttttacccaccccctcccctgttttggtgccgagccactgccgctttag</t>
  </si>
  <si>
    <t>Tb09.160.1020</t>
  </si>
  <si>
    <t>Tb09.160.1020-498709</t>
  </si>
  <si>
    <t>gatacttcatattcaactttattaccccctttggcacgttctcttcttcaattctttttctgtcatcgcattcttctgtgtcccttcaacacctgaccag</t>
  </si>
  <si>
    <t>acattttgtttaggcatttgctgccatctttgcaagaggaaaaaaggaaagaacatcctcacggtggtgccacaggacaccttgaaatattgtaagttgaaggttatcagtgctacagtt</t>
  </si>
  <si>
    <t>Tb09.160.1020-498663</t>
  </si>
  <si>
    <t>ttcaattctttttctgtcatcgcattcttctgtgtcccttcaacacctgaccagacattttgtttaggcatttgctgccatctttgcaagaggaaaaaag</t>
  </si>
  <si>
    <t>tatcccttagcccatcatttacccgcggtcttttctttttttttcctgcccattattgccccccactccttctttcttttccccaacaactattgtgaag</t>
  </si>
  <si>
    <t>gcaaataaagggaggaaggaaacgccgtgtttctgcagcagcacgactttgttgttgttgttgttgttgcttctgactgttctttagagtagagcccggagccacatttgcgcgcgggaaaggagataactgaacggcaacggtgagaagagttcattgtttctcgttaggttttacacagcaggggtagggtgagacattatctagacgagtgcgaccatc</t>
  </si>
  <si>
    <t>Tb09.160.0810</t>
  </si>
  <si>
    <t>BF 427 &amp; 927</t>
  </si>
  <si>
    <t>tc</t>
  </si>
  <si>
    <t>agttgcaatgttcacatccgctactctgcgtggactccgttcttcggactatccatcctctttttcgtttctgttaccgtttcctgcgtttccgctttag</t>
  </si>
  <si>
    <t>ttgggaccggatcaatatcgacaagtcactccgtcgctaaaggaaggccacaattacgtgtagtc</t>
  </si>
  <si>
    <t>atggacgtgcaccctattctatccgcagtgcctcttttcggttgggtgcctgccccactccccactcgaacacacacacctcctctgtggaatcctttag</t>
  </si>
  <si>
    <t>cgtgttcaccaccgactgcaaacactataggaagggaaggaaagtggttgaggtaccactgg</t>
  </si>
  <si>
    <t>Tb09.160.0920</t>
  </si>
  <si>
    <t>Tb09.160.0920-473155</t>
  </si>
  <si>
    <t>hypothetical protein</t>
  </si>
  <si>
    <t>gcgtttacacctttcttaatgggaccaacatgtgatcgaatagcaaagatgttgcctcaccccattttagcgtcagatgacgacagacagtatgtgcaag</t>
  </si>
  <si>
    <t>agagcattctttccctaccagat</t>
  </si>
  <si>
    <t>BF 427 only</t>
  </si>
  <si>
    <t>gatgatcatgttgttgcatgcgtgttgatgctgatcctctttatatgttgattgattgattgattcctttcgtattttcctgtaaacctgaggacaagag</t>
  </si>
  <si>
    <t>Tb09.160.0620</t>
  </si>
  <si>
    <t>Great polyY tract</t>
    <phoneticPr fontId="2" type="noConversion"/>
  </si>
  <si>
    <t>TagsPerSAS 76bp</t>
  </si>
  <si>
    <t>TagsPerSAS PF</t>
  </si>
  <si>
    <t>gaaaagagaataaaggtattaatctttttaagcatatcactgactgtaataggtaggaagtagtttgtgttaattttttacttgagagtgtaagtagcagaggagagagttatcaagtttttattgttaaaactcctcgtgcgcgtcacgtggctgcgagggtagtgaccacgcgtgtcaacgtggagtaaaccatacgcgagtattgaggtaa</t>
  </si>
  <si>
    <t>Tb09.160.1180</t>
  </si>
  <si>
    <t>Tb09.160.1180-524132</t>
  </si>
  <si>
    <t>Tb09.160.1180-524138</t>
  </si>
  <si>
    <t>Tb09.160.1180-524130</t>
  </si>
  <si>
    <t>Tb09.160.1180-524124</t>
  </si>
  <si>
    <t>aggaaaagagaataaaggtattaatctttttaagcatatcactgactgtaataggtaggaagtagtttgtgttaattttttacttgagagtgtaagtagcagaggagagagttatcaagtttttattgttaaaactcctcgtgcgcgtcacgtggctgcgagggtagtgaccacgcgtgtcaacgtggagtaaaccatacgcgagtattgaggtaa</t>
  </si>
  <si>
    <t>Tb09.160.1160-521405</t>
  </si>
  <si>
    <t>ttttcgtggatgatcatgttgttgcatgcgtgttgatgctgatcctctttatatgttgattgattgattgattcctttcgtattttcctgtaaacctgag</t>
  </si>
  <si>
    <t>gacaagaggaaaagagaataaaggtattaatctttttaagcatatcactgactgtaataggtaggaagtagtttgtgttaattttttacttgagagtgtaagtagcagaggagagagttatcaagtttttattgttaaaactcctcgtgcgcgtcacgtggctgcgagggtagtgaccacgcgtgtcaacgtggagtaaaccatacgcgagtattgaggtaa</t>
  </si>
  <si>
    <t>Tb09.160.1160-521391</t>
  </si>
  <si>
    <t>ggacggcgaccgaacattgaccatgtgcattgcttattttctttgtaattattgcatttgaatcgtgactgcttttgccctaattttcattcattcggag</t>
  </si>
  <si>
    <t>ttgccaggcgagtttagtaaaggtttctcatcccttttaggaagcggtcactatcccc</t>
  </si>
  <si>
    <t>Tb09.160.0840-451048</t>
  </si>
  <si>
    <t>gaccgaacattgaccatgtgcattgcttattttctttgtaattattgcatttgaatcgtgactgcttttgccctaattttcattcattcggagttgccag</t>
  </si>
  <si>
    <t>gcgagtttagtaaaggtttctcatcccttttaggaagcggtcactatcccc</t>
  </si>
  <si>
    <t>Tb09.160.0840</t>
  </si>
  <si>
    <t>Tb09.160.0840-451740</t>
  </si>
  <si>
    <t>membrane protein YIP1, putative</t>
  </si>
  <si>
    <t>gatgaaatcgatccctttgaacactgtttctttttttttttcgctattttccacggtatcaccaacaaacacatgctgtcatctctaacgattttgtcag</t>
  </si>
  <si>
    <t>ccactgccgctttaggttaattacatcatacgtattaagaatagaagggagagtataaagttgcatctagggaaaaggagagtgcatctctcttccactgctttgacgcgctcacacgcaacataaatcaatttatacataattattctccgtggttcggtgcacgtgcgtctgcaacctccagcaactgatcttgggacggcttcgcttcactgaagcaagcacattggtgccctcactgcacgtgaatagagaaaggaaagttgaaagggaggaggaagtgcgaaaataa</t>
  </si>
  <si>
    <t>Tb09.160.1160</t>
  </si>
  <si>
    <t>Tb09.160.1160-521399</t>
  </si>
  <si>
    <t>tcgtgataaccatatctatggggcaaaactacatccaaaaagtatagttcttcttcaacttacgtggagaaatgagagtgtagacaaagatgtaaggtaacccttctttcatacatttctttatttatgttattctaccccctttttttcacttcttatcactcttctcctgcgctgtcacgcccacacgagggtggttgttttccagtaaccaagggacaagttgggttcgctttcattaaaagaccggttaagcatttcctttctgtggaaaagaatctatcgcgcagagagggcagctgcaggcgtttgagcgccctaacgcacacgttgccgtc</t>
  </si>
  <si>
    <t>Tb09.160.3090-783077</t>
  </si>
  <si>
    <t>Tb09.160.3060</t>
  </si>
  <si>
    <t>Tb09.160.3060-778966</t>
  </si>
  <si>
    <t>tgctattcttctagctgtctaacacatcccctctcatctaattattgctgttgttttcaatgcacatatctttccctcaaattgtgtggcatgaacgaag</t>
  </si>
  <si>
    <t>atacagttgtttcttggagaaactccttttgtacg</t>
  </si>
  <si>
    <t>Tb09.160.3090</t>
  </si>
  <si>
    <t>ubiquitin-activating enzyme E1, putative</t>
  </si>
  <si>
    <t>heat shock protein, putative,HSP70-like protein</t>
  </si>
  <si>
    <t>ttctttatttatgttattctaccccctttttttcacttcttatcactcttctcctgcgctgtcacgcccacacgagggtggttgttttccagtaaccaag</t>
  </si>
  <si>
    <t>ggacaagttgggttcgctttcattaaaagaccggttaagcatttcctttctgtggaaaagaatctatcgcgcagagagggcagctgcaggcgtttgagcgccctaacgcacacgttgccgtc</t>
  </si>
  <si>
    <t>Tb09.160.3090-783069</t>
  </si>
  <si>
    <t>GTPase activating protein, putative</t>
  </si>
  <si>
    <t>taaccaagggacaagttgggttcgctttcattaaaagaccggttaagcatttcctttctgtggaaaagaatctatcgcgcagagagggcagctgcaggcgtttgagcgccctaacgcacacgttgccgtc</t>
  </si>
  <si>
    <t>Tb09.160.3090-783053</t>
  </si>
  <si>
    <t>gaaagaacatcctcacggtggtgccacaggacaccttgaaatattgtaagttgaaggttatcagtgctacagtt</t>
  </si>
  <si>
    <t>Tb09.160.1030</t>
  </si>
  <si>
    <t>Tb09.160.1030-499295</t>
  </si>
  <si>
    <t>aaaaacatgcgatatgtttatgcacacgcccatggcaatattttttcctcctctcacccctccacatgccttttctttttgttttttttttcgctgaaag</t>
  </si>
  <si>
    <t>tattccctttacccaaagtgccacttacggcggagagcttgcgcca</t>
  </si>
  <si>
    <t>atgaattagcggaggagtggtattctcgctgtcagcactcgaacaccgttaactctttgtcgggatgcggtgactccatcccttctcttaataataacag</t>
  </si>
  <si>
    <t>gaaggaaatttgtagcttgagc</t>
  </si>
  <si>
    <t>Tb09.160.0890</t>
  </si>
  <si>
    <t>Tb09.160.0890-469602</t>
  </si>
  <si>
    <t>acaccgtggtcgtgctgggctctagcgacctccgcccgatcgggtgtcttgtttcctctcccacgtttaagcattttcttcatttcaccacttttgttag</t>
  </si>
  <si>
    <t>at</t>
  </si>
  <si>
    <t>Tb09.160.1780</t>
  </si>
  <si>
    <t>Tb09.160.1780-630413</t>
  </si>
  <si>
    <t>tttttctctcattgcctttgccctgttcgttttttttctccgttgttaatctccactgcgtttacacctttcttaatgggaccaacatgtgatcgaatag</t>
  </si>
  <si>
    <t>caaag</t>
  </si>
  <si>
    <t>Tb09.160.1780-630356</t>
  </si>
  <si>
    <t>tggatggacggataacaatcacactcttcgtttttgtagatcgcttcggattttttctccgttctccttttgttttcgcctttttttatttttgcggcag</t>
  </si>
  <si>
    <t>agaccctgtgagtctcaggaatagagat</t>
  </si>
  <si>
    <t>Tb09.160.3910</t>
  </si>
  <si>
    <t>Tb09.160.3910-888975</t>
  </si>
  <si>
    <t>ataaactttttcatgtttttaactcttccgttcccttttctttatcgtctattcttaacttccttcaatgtcttgcgatcaattaacatgtgctgataag</t>
  </si>
  <si>
    <t>agaaacttcgttgttatt</t>
  </si>
  <si>
    <t>Tb09.160.3910-888977</t>
  </si>
  <si>
    <t>nucleolar RNA binding protein, putative</t>
  </si>
  <si>
    <t>gggtgcagaacaacatgtgacatccgtgcttgtcactgttcaccggtggctgaatgcatgtttcttcctttgctttcactttccacatttctctcgatag</t>
  </si>
  <si>
    <t>tttgtgcagctttgtgttttctgaggaaa</t>
  </si>
  <si>
    <t>Tb09.160.3820</t>
  </si>
  <si>
    <t>Tb09.160.3730</t>
  </si>
  <si>
    <t>Tb09.160.3730-867611</t>
  </si>
  <si>
    <t>glutaminyl-tRNA synthetase, putative</t>
  </si>
  <si>
    <t>gcttcacttcttgtccctcaaatgtatacatatatatatatatatatatatatatatgacttctgtcgtcgcctgcgtctcggtatgcgccttggaccag</t>
  </si>
  <si>
    <t>ctgcaaaaatcctgattcataggctatccccaccaacgttccgccgcctttctttggcctttcgtggactc</t>
  </si>
  <si>
    <t>Tb09.160.3490</t>
  </si>
  <si>
    <t>Tb09.160.3490-842659</t>
  </si>
  <si>
    <t>catgttgttgcatgcgtgttgatgctgatcctctttatatgttgattgattgattgattcctttcgtattttcctgtaaacctgaggacaagaggaaaag</t>
  </si>
  <si>
    <t>gttaattacatcatacgtattaagaatagaagggagagtataaagttgcatctagggaaaaggagagtgcatctctcttccactgctttgacgcgctcacacgcaacataaatcaatttatacataattattctccgtggttcggtgcacgtgcgtctgcaacctccagcaactgatcttgggacggcttcgcttcactgaagcaagcacattggtgccctcactgcacgtgaatagagaaaggaaagttgaaagggaggaggaagtgcgaaaataa</t>
  </si>
  <si>
    <t>Tb09.160.1140-517368</t>
  </si>
  <si>
    <t>tctctcaatggttaacgacgaagtttctctgcttgttttcctccctctgtctttttttttttgaaaattctttcttcgtatctccaaccctttcacgaag</t>
  </si>
  <si>
    <t>tatattgtagaccgagagcaccagtggagagaccaaagggcaaggcttgtgcgacaggaaggaagcagtggacttcggcgacatcacagcgaactgcaaatt</t>
  </si>
  <si>
    <t>cagtgacttcgactgctggctgtgtctttgcccttggtttaatttgcattttccttctttctcctccactaccttaattacaacggtatggtatttgcag</t>
  </si>
  <si>
    <t>ggactc</t>
  </si>
  <si>
    <t>Tb09.160.5130</t>
  </si>
  <si>
    <t>Tb09.160.5130-1093738</t>
  </si>
  <si>
    <t>cttcatgtttccttaccacctgtgccgtaatactacaacgcaactttatcgatgtcttttttttttttaaaaactcttggatgcaaacacgtgcacatag</t>
  </si>
  <si>
    <t>Tb09.160.5180</t>
  </si>
  <si>
    <t>Tb09.160.5180-1098800</t>
  </si>
  <si>
    <t>Tb09.160.5040</t>
  </si>
  <si>
    <t>Tb09.160.5040-1078073</t>
  </si>
  <si>
    <t>tg</t>
  </si>
  <si>
    <t>Tb09.160.4770</t>
  </si>
  <si>
    <t>Tb09.160.4770-1025964</t>
  </si>
  <si>
    <t>atttactttatttatgtttcatttttgctttctgatctcattgtattcgatgatgtactctccaatttttcattatttttttaaaaaaaactttccttag</t>
  </si>
  <si>
    <t>gaatcaaagaaattaagataaagaaaaagggagaagcaagtggtttaaaccaacgaaaagtaaaggtgcaactcttttggtaataaaggggatattcagcaggaaatagaacttatttcctcttgatttggaaaataaaaaaagaagtgaaaaggagggacaggaatcgtgtgatctgaaggggaaaaggtccaacggaggcgattgggtaatcagggcaaacgcatacacagacatacgcaaaggaaaataaaaaacacaaaacaacaggtaccaaaggacgggggcgacaacattccaaatatcaaagagggagagaaaggagaggaaaaaattttaaagaaggaaaggtgttcacaaaagtgtatatattattttaatatatactttgttcgcctttgcaaaccagcgattacaccacgcgacccatacacgtggcaaacgaattatttaactacttaggtcagtaccatagtttggcgaggtcactgaagtattcctcacacgaagaaaggaagaaacagagaagaaaagtgaaggaataa</t>
  </si>
  <si>
    <t>Tb09.160.4690</t>
  </si>
  <si>
    <t>Tb09.160.4690-1007396</t>
  </si>
  <si>
    <t>acacaagaacgtaatctctgccgtattccctgtgcttcatggatgctttacctcctgtttcttctcacatttatgtgtccattacccatctgcaatcaag</t>
  </si>
  <si>
    <t>caacgtaaacattgtttagttttttgccctgggcggttgaagattcgacagccaacagtttgtcactttctgacggcgcaggcacaggcacaggttacaggggcgaggggcgtgtgtcgtgtgttgagccctctttgtgccggtaggtgagagcgaagagtatacaccagcggtttttaggcgcgacgtagtgcgcg</t>
  </si>
  <si>
    <t>Tb09.160.2210</t>
  </si>
  <si>
    <t>Tb09.160.2210-672571</t>
  </si>
  <si>
    <t>Tb09.160.2110</t>
  </si>
  <si>
    <t>Tb09.160.2110-662999</t>
  </si>
  <si>
    <t>glutaredoxin-like protein</t>
  </si>
  <si>
    <t>hypothetical protein, conserved,zinc finger protein family member, putative</t>
  </si>
  <si>
    <t>gttatcttcccatcgtcacatgtatagatgcgtcactgtcacatgtccttcgcttactgtttctgccctttttctgcccatcgctctgcctcatctcaag</t>
  </si>
  <si>
    <t>gttacacacgccta</t>
  </si>
  <si>
    <t>aagtaaggagataactggagtaggaagcccagacgtgaagtgttgcgcccgatcaggccttcacgcactggatttatttttcttttggcgtttacttctcgacggtgcctctgggtgg</t>
  </si>
  <si>
    <t>tggatgtgatcatcttgttcgagtatacggaattgtttttgccatttctttattttcttttctgtgcgcttgttgcatcgccattcttttcatgggtgag</t>
  </si>
  <si>
    <t>ubiquitin carboxyl-terminal hydrolase, putative,cysteine peptidase, Clan CA, family C19, putative</t>
  </si>
  <si>
    <t>cation transporter, putative</t>
  </si>
  <si>
    <t>aaactttttcatgtttttaactcttccgttcccttttctttatcgtctattcttaacttccttcaatgtcttgcgatcaattaacatgtgctgataagag</t>
  </si>
  <si>
    <t>aaacttcgttgttatt</t>
  </si>
  <si>
    <t>Tb09.160.3820-878817</t>
  </si>
  <si>
    <t>gagacgtattttagtggttgaggacccgcgtagcgaagtaacgagtaaagtggaggggtgtattattttatttttgaagtttagactaacaataataaggagcggaaaaagaaggcatatacacacgagtatttgaagtaaaggggagggggtgctgagagagggcgagcaatagtccttgctttcgttgacgcagaaaatctggcggttgacgaaat</t>
  </si>
  <si>
    <t>Tb09.211.0330-1322225</t>
  </si>
  <si>
    <t>Tb09.211.0200-1301064</t>
  </si>
  <si>
    <t>acagatacaggcgtatacatgtgcaatcaccaacaacctgacccccatttcccatcctctgtgatttcatctattccttcgatcttctacttactaaaag</t>
  </si>
  <si>
    <t>aacttgttacctcagtagttgaagcacat</t>
  </si>
  <si>
    <t>Tb09.211.0210</t>
  </si>
  <si>
    <t>Tb09.211.0210-1302710</t>
  </si>
  <si>
    <t>ctttcccccttttaatccttcatgtatcagtttgcctcccttttcttctctttctctatttccctcctcctttttttttgctttttgaaattgacgaaag</t>
  </si>
  <si>
    <t>ggacgctgcgtgttgtcccttcgggcttgtgctcgcggtactgttttgctcgcgggtctgcgggaattata</t>
  </si>
  <si>
    <t>chaperone protein DNAJ, putative</t>
  </si>
  <si>
    <t>Tb09.211.0200</t>
  </si>
  <si>
    <t>atypical dual specificity phosphatase, putative</t>
  </si>
  <si>
    <t>Tb09.160.5670-1218130</t>
  </si>
  <si>
    <t>hypothetical protein, conserved,predicted tetratricopeptide repeat protein</t>
  </si>
  <si>
    <t>gcgagagggatgtttttcaaaaaactttgtgtaatattttctcgcttttggttattttcccccataccgtggtctgttactgccatcataacttctatag</t>
  </si>
  <si>
    <t>ggtgttctcattggaaaaaaagtggaagttaaatattgataagcacaactacaagtgagataagggttcgaagctgatcggtgttgtgaggca</t>
  </si>
  <si>
    <t>ubiquitin-conjugating enzyme E2, putative,ubiquitin carrier protein, putative,ubiquitin-protein ligase, putative</t>
  </si>
  <si>
    <t>Tb09.160.5670</t>
  </si>
  <si>
    <t>ggttatgttatgcttacacacgcatgcacatctataaagttgtgtagatacattcacgcatgctccgtgcacctatatttttcttgtttgtaaactgcag</t>
  </si>
  <si>
    <t>agcagatacc</t>
  </si>
  <si>
    <t>Tb09.160.3560</t>
  </si>
  <si>
    <t>Tb09.160.3560-850832</t>
  </si>
  <si>
    <t>tcatacatttctttatttatgttattctaccccctttttttcacttcttatcactcttctcctgcgctgtcacgcccacacgagggtggttgttttccag</t>
  </si>
  <si>
    <t>taaggtaacccttctttcatacatttctttatttatgttattctaccccctttttttcacttcttatcactcttctcctgcgctgtcacgcccacacgag</t>
  </si>
  <si>
    <t>ggtggttgttttccagtaaccaagggacaagttgggttcgctttcattaaaagaccggttaagcatttcctttctgtggaaaagaatctatcgcgcagagagggcagctgcaggcgtttgagcgccctaacgcacacgttgccgtc</t>
  </si>
  <si>
    <t>Tb09.160.3090-782861</t>
  </si>
  <si>
    <t>accgagagcaccagtggagagaccaaagggcaaggcttgtgcgacaggaaggaagcagtggacttcggcgacatcacagcgaactgcaaatt</t>
  </si>
  <si>
    <t>Tb09.160.5180-1098790</t>
  </si>
  <si>
    <t>acgtgccgctcttgcgaccatccgacagttttcaattacttctcatcgttctcacagtgctatttttctcttttccttttccattctgcttgccaatgag</t>
  </si>
  <si>
    <t>atagttatattgaaatttatcgttgtgttactgtgcacatttgaccgcagtatctgccatgacaacgtggttgctctaatgaggtactctttgagggttttcttttacagttttgataatgttcttctctgctggatatgatgctggcgagagccataaattcttaatttaccacagaacagggatgatgccaaataagccttgttgtttccttgttgttttacctttgcttcaacaaagcagttataccatgtggtttgaatacttacgttatgtgagttatcaccaacaaagtatgctgccataatgattagttaacctttcttctccctctcaccaccaggattagtaccaccacca</t>
  </si>
  <si>
    <t>Tb09.211.1020-1452468</t>
  </si>
  <si>
    <t>Tb09.211.1030-1454775</t>
  </si>
  <si>
    <t>tatgtattgtgtgattcccgtatttatatatatttaccttcgggtttgtatccgaataatttcgttactgcagtttctttcttttttttttgtctggaag</t>
  </si>
  <si>
    <t>ttaactccattcaagccagcacaaccaacgaaacaccaagagactagcgtt</t>
  </si>
  <si>
    <t>Tb09.211.1000</t>
  </si>
  <si>
    <t>Tb09.211.1000-1447618</t>
  </si>
  <si>
    <t xml:space="preserve">PF comments: "4 copies different lengths: 1000, 1010, 1020 &amp; 1030."
BF comments: 4 copies different lengths: 1000, 1010, 1020 &amp; 1030.
 927 comments: </t>
  </si>
  <si>
    <t>phosphatidylcholine:ceramide cholinephosphotransferase 2, putative</t>
  </si>
  <si>
    <t>ttataccatgtgatttgaatacttacgttatgtgagttatcaccaacaaagtatgctaccataatgattagttaccctttcttctccctctcaccaccag</t>
  </si>
  <si>
    <t>ga</t>
  </si>
  <si>
    <t>Tb09.211.0800</t>
  </si>
  <si>
    <t>Tb09.211.0800-1405654</t>
  </si>
  <si>
    <t>atactttctcctacacctttctgcgcaccaacataactaaggggggaaatgtgtatttccgtagcttcttttacatccttctgtttgttcttcggttcag</t>
  </si>
  <si>
    <t>gctttagggaaaacaaattattaagcgcgccccagaatacagtaaatccaattatagagaaaaagagagtggtttcctgcggc</t>
  </si>
  <si>
    <t>Tb09.211.0530</t>
  </si>
  <si>
    <t>Tb09.211.0530-1353397</t>
  </si>
  <si>
    <t>ABC transporter, putative</t>
  </si>
  <si>
    <t>caaccaatttgactgaggaattaaatttgctacactgtagcgattggtttgtgtacgcgtatgcgcttagggat</t>
  </si>
  <si>
    <t>Tb09.160.4290-940542</t>
  </si>
  <si>
    <t>Tb09.160.4450</t>
  </si>
  <si>
    <t>Tb09.160.4450-957387</t>
  </si>
  <si>
    <t>40S ribosomal protein S3, putative</t>
  </si>
  <si>
    <t>ctcacactcttttacttcccaattgcgcgtgtgtgcgaatacccctacaactactcattgcaccctcctatttgtttacgctcatacacccaatgcgaag</t>
  </si>
  <si>
    <t>aaacaggtaggcatactacaataaaa</t>
  </si>
  <si>
    <t>Tb09.160.4290</t>
  </si>
  <si>
    <t>cattgtcgtttttgtattattattattatttttttttttttttggtatacgtgattgtatacatttgtacgcacgcgccggatggtgataatttttgtag</t>
  </si>
  <si>
    <t>acgtattttagtggttgaggacccgcgtagcgaagtaacgagtaaagtggaggggtgtattattttatttttgaagtttagactaacaataataaggagcggaaaaagaaggcatatacacacgagtatttgaagtaaaggggagggggtgctgagagagggcgagcaatagtccttgctttcgttgacgcagaaaatctggcggttgacgaaat</t>
  </si>
  <si>
    <t>chloride channel protein, putative</t>
  </si>
  <si>
    <t>Tb09.211.0330</t>
  </si>
  <si>
    <t>Tb09.211.0330-1322228</t>
  </si>
  <si>
    <t>ttataccatgtggtttgaatacttacgttatgtgagttatcaccaacaaagtatgctgccataatgattagttaccctttcttctccctctcaccaccag</t>
  </si>
  <si>
    <t>atagttatattgaaatttatcgttgtgttactgtgcacatttgaccgcagtatctgccatgacaacgtggttgctctaatgaggtactctttgagggttttcttttacagttttgataatgttcttctctgctggatatgatgctggcgagagccataaattcttaatttaccacagaacagggatgatgccaaataatccttgttgtttccttgttgttttacctttgcttcaacaaagcagttataccatgtggtttgaatacttacgttatgtgagttatcaccaacaaagtatgctgccataatgattagttaacctttcttctccctctcaccaccaggattagtaccaccacca</t>
  </si>
  <si>
    <t>Tb09.211.1150</t>
  </si>
  <si>
    <t>Tb09.211.1150-1471894</t>
  </si>
  <si>
    <t>aatcaaaaccctctgttggccttccttttcatttttgatcttacttgtaatgcacaaaactctaactattattattattatttccatgcgcggcgtacag</t>
  </si>
  <si>
    <t>Tb09.211.1030-1454769</t>
  </si>
  <si>
    <t>catgtggtttgaatacttacgttatgtgagttatcaccaacaaagtatgctgccataatgattagttaccctttcttctccctctcaccaccaggattag</t>
  </si>
  <si>
    <t>Tb09.211.1010-1449981</t>
  </si>
  <si>
    <t>gattagtaccaccacca</t>
  </si>
  <si>
    <t xml:space="preserve">PF comments: "4 copies different lengths: 1000, 1010, 1020 &amp; 1030."
BF comments: 
 927 comments: </t>
  </si>
  <si>
    <t>atgctggcgagagccataaattcttaatttaccacagaacagggatgatgccaaataatccttgttgtttccttgttgttttacctttgcttcaacaaag</t>
  </si>
  <si>
    <t>Tb09.211.1000-1447612</t>
  </si>
  <si>
    <t>catgtgatttgaatacttacgttatgtgagttatcaccaacaaagtatgctaccataatgattagttaccctttcttctccctctcaccaccaggattag</t>
  </si>
  <si>
    <t>taccaccacca</t>
  </si>
  <si>
    <t>Tb09.211.1010</t>
  </si>
  <si>
    <t>Tb09.211.1010-1449952</t>
  </si>
  <si>
    <t>calpain-like cysteine peptidase, putative,cysteine peptidase, Clan CA, family C2, putative</t>
  </si>
  <si>
    <t>Tb09.160.5310</t>
  </si>
  <si>
    <t>Tb09.160.5310-1124801</t>
  </si>
  <si>
    <t>ttttttattgttggctcgtatatgtgtttacttctctttgtttttatattattttatattatacacatatatacatatatatatatatatttccgcctag</t>
  </si>
  <si>
    <t>tcggctagtgggg</t>
  </si>
  <si>
    <t>acaaacattcattattatcagtgggttcgtggttgctaaacatcgatattgcagtgaggaaagcggcttttaagcttccg</t>
  </si>
  <si>
    <t>cttgcgaccatccgacagttttcaattacttctcatcgttctcacagtgctatttttctcttttccttttccattctgcttgccaatgagtatattgtag</t>
  </si>
  <si>
    <t>ggaagtattgtggtgactgtgattttgaggatgctgctgttgtttcggacctgatcgaagcacatgtaagatgtaatatcaagtttacgtgtttctcgctgccttttcttacgcgcgtgtcgctgcttgtcgcttcgtcgtcgtgtccgaggcgaaactctcctccctttccaattgcagagggtaaatgtccgtggcaaaaaaataccgcgctgccaaactcttaacaacaaaagaacaccgatatggttagattccgtagttaagccgtttatcgccgtttatgcgataatcatgtagtgagcggaactggttcggggcctttctaacatttgttgaaggtgatcgttccaaccattaccgaggttggtttcagacctattaattaccaagtgcatgcttttcaggcgttgcagctgtagggctacttgcggtcacttcgtcccgggagaggaagtgaaagatagtagattgcgcaatgttttgttgtgggttgcttttttttcttttcggggagtgaggggacgatgatgattgatcatcgttcaaactttttttttactatttttgctgcagctgcatgtgaacaactatgcgtccgcgtcacggcaagtcgacctggaggaagttgagttactatatgtaccatcatcgtgtttcgaaatgtcagtaatagatgttatgtttggtgtttccttcactttcgccatttatatatttctttccgcagtgttccttttgtagggggacgtagtaagtcggggttaatcaacataaaagagttgttaggtgtaggtatagatacgtttaatatatacacacaacgtatcgcatattagcgggtctagtatacgtctctcgatcagcctggaaag</t>
  </si>
  <si>
    <t>Tb09.211.1270</t>
  </si>
  <si>
    <t>Tb09.211.1270-1491581</t>
  </si>
  <si>
    <t>atcctctgtcttcagaacaaaatctgctttgtgtgttgggcgtttccccctcctctatcgttgttgacatgttttctgtcacatttttgtcatgattaag</t>
  </si>
  <si>
    <t>ttattaatattaatattagctgctacccctttgtccctctacgaaaaaacacacgtcaccacatatccggtg</t>
  </si>
  <si>
    <t>gttgttttacctttgcttcaacaaagcagttataccatgtggtttgaatacttacgttatgtgagttatcaccaacaaagtatgctgccataatgattag</t>
  </si>
  <si>
    <t>ttaacctttcttctccctctcaccaccaggattagtaccaccacca</t>
  </si>
  <si>
    <t>cgagaaagggaaatctatagcctcaacaaacaaaggaacacaaaagttttttttaaaaaaaaagaaaagaaagaagggttgaataaaaaggcagaaacggagagacagaaac</t>
  </si>
  <si>
    <t>tccttaccttctctgtaccttccagtggcatccggtgctacagatgtactgcacttccctttttcccctcctctaactctttgcgggcgctatgcaaaag</t>
  </si>
  <si>
    <t>aagtccc</t>
  </si>
  <si>
    <t>Tb09.211.0590</t>
  </si>
  <si>
    <t>Tb09.211.0590-1369058</t>
  </si>
  <si>
    <t>tRNA nucleotidyltransferase, putative</t>
  </si>
  <si>
    <t>gggtttggctttttttgacggtccctcagggatttcctctttgctgctttccactctcgtgcaaatcattcctctttgtttcttcttttatttttttcag</t>
  </si>
  <si>
    <t>atgtgatcatcttgttcgagtatacggaattgtttttgccatttctttattttcttttctgtgcgcttgttgcatcgccattcttttcatgggtgaggag</t>
  </si>
  <si>
    <t>aactcctttctccgtaccacaatttgtggcctattatacgtcgagtgcaagtagaaattaccctgatacacgagggaagaggtgtaagaagtggggaaggcactcactaagggttttaagcgctacatttgctctagataggcgtacacatcatcaagct</t>
  </si>
  <si>
    <t>Tb09.211.1850-1593756</t>
  </si>
  <si>
    <t>tttatatatgttatatatatatatatatatatatatatctttcttcttcatctgctttatttctctattggttttgcaccttgtttgttctatcgtacag</t>
  </si>
  <si>
    <t>tgttac</t>
  </si>
  <si>
    <t>Tb09.211.1600</t>
  </si>
  <si>
    <t>Tb09.211.1600-1540071</t>
  </si>
  <si>
    <t>acatcgccattaatctgtctggtactcttgccttttcactcaaagaaatgcttatctttctctcttgctttacttctgtccctatccccaacatttgtag</t>
  </si>
  <si>
    <t>ggccctgtgcgttcgccgcgctactatt</t>
  </si>
  <si>
    <t>Tb09.211.1330</t>
  </si>
  <si>
    <t>ttataccatgtggtttgaatacttacgttatgtgagttatcaccaacaaagtatgctgccataatgattagttaacctttcttctccctctcaccaccag</t>
  </si>
  <si>
    <t>cagttataccatgtggtttgaatacttacgttatgtgagttatcaccaacaaagtatgctgccataatgattagttaacctttcttctccctctcaccaccaggattagtaccaccacca</t>
  </si>
  <si>
    <t>Tb09.211.1010-1450295</t>
  </si>
  <si>
    <t>Tb09.211.0990</t>
  </si>
  <si>
    <t>Tb09.211.0990-1445917</t>
  </si>
  <si>
    <t>Tb09.211.1020</t>
  </si>
  <si>
    <t>Tb09.211.1020-1452439</t>
  </si>
  <si>
    <t>Tb09.211.1020-1452542</t>
  </si>
  <si>
    <t>atgctggcgagagccataaattcttaatttaccacagaacagggatgatgccaaataagccttgttgtttccttgttgttttacctttgcttcaacaaag</t>
  </si>
  <si>
    <t>Tb09.211.1020-1452782</t>
  </si>
  <si>
    <t>tctgcgcatccgaagttagggaaacagattatatgtatgataatgttggtagtttcaaatttgcttcgtttttcccttgttattcttggatgtttcgtag</t>
  </si>
  <si>
    <t>ccttagtgtagctgcgcacgctcccttgggggagagcagtggcagtcttttcactacttttcggtaaccggtgctcttgagggcgatagcaaacacatggatgtcaagaccctcttagctctggcccagagcgcaacggatgtggggaatgtaggcgctgcacaagaattctacgaggtcgcgttgacaagagagccaaacaacattgatgttctcgaggcgtacgcggacttgatgatttatcacgtgcaagatgttcaccgtgcgaaggagatgttgcgtcatgccattgaagttgacccacaacgcggtcacgtgaagtacctaaacctcgctcagctttgcgagggtgaagaggcgctgggatactaccagcgtgcccttcccgtgattcaaacggagttgc</t>
  </si>
  <si>
    <t>Tb09.211.2160</t>
  </si>
  <si>
    <t>Tb09.211.2160-1655328</t>
  </si>
  <si>
    <t>Tb09.211.1190</t>
  </si>
  <si>
    <t>Tb09.211.1190-1478558</t>
  </si>
  <si>
    <t>minichromosome maintenance (MCM) complex subunit, putative</t>
  </si>
  <si>
    <t>gctatgttttctccgttttatccaatgcataaatgcgtttctcagccgctgcagtgcgggtggggcgattactctgcgaatactcctttctgtgtgctag</t>
  </si>
  <si>
    <t>agtactgggagatattagctcggttgttggagtactagtgcgtcacg</t>
  </si>
  <si>
    <t>gcatcaataaaagcgctgtgttctcgtccattgtatggggtgctgattcacttgttgtggttaccactgctttttctactctcctttttgctgctcgtag</t>
  </si>
  <si>
    <t>Tb09.211.1010-1450055</t>
  </si>
  <si>
    <t>Tb09.211.1030</t>
  </si>
  <si>
    <t>Tb09.211.1850-1593696</t>
  </si>
  <si>
    <t>taataaacgaacactttatgcttatcattattctttctagtgaaagaactcctttctccgtaccacaatttgtggcctattatacgtcgagtgcaagtag</t>
  </si>
  <si>
    <t>gcttaataaacgaacactttatgcttatcattattctttctagtgaaagaactcctttctccgtaccacaatttgtggcctattatacgtcgagtgcaag</t>
  </si>
  <si>
    <t>tagaaattaccctgatacacgagggaagaggtgtaagaagtggggaaggcactcactaagggttttaagcgctacatttgctctagataggcgtacacatcatcaagct</t>
  </si>
  <si>
    <t>Tb09.211.2080</t>
  </si>
  <si>
    <t>Tb09.211.2080-1639866</t>
  </si>
  <si>
    <t>gactgtgcgttccatccaaacgaaataatatgaacaataataataataataataatgattgttattattagcgttttatgcctttcttttccttggatag</t>
  </si>
  <si>
    <t>Tb09.211.1820</t>
  </si>
  <si>
    <t>Tb09.211.1820-1587291</t>
  </si>
  <si>
    <t>aggtgtgggttttgccggacaatctgcagctcttccaaaatacttacctctttctttttttgtttttcttgttcttggcaccgctattaatgaattgtag</t>
  </si>
  <si>
    <t>cgtacaa</t>
  </si>
  <si>
    <t>Tb09.211.1850</t>
  </si>
  <si>
    <t>Tb09.211.1850-1593750</t>
  </si>
  <si>
    <t>amino acid transporter, putative</t>
  </si>
  <si>
    <t>tatattatttacattaatttccctcactacaattgatccaatccattatttgcttaataaacgaacactttatgcttatcattattctttctagtgaaag</t>
  </si>
  <si>
    <t>cccggctccaccgtccgcggattaaccttctcccgttcgtgccttccttgctgcacccggctcatacgtgtttcgtttttgttagtttcactgttgtcag</t>
  </si>
  <si>
    <t>ctcttcaaaattcacgaacagtaggt</t>
  </si>
  <si>
    <t>Tb09.211.2620-1737001</t>
  </si>
  <si>
    <t>ttaaccttctcccgttcgtgccttccttgctgcacccggctcatacgtgtttcgtttttgttagtttcactgttgtcagctcttcaaaattcacgaacag</t>
  </si>
  <si>
    <t>taggt</t>
  </si>
  <si>
    <t>Tb09.211.2680</t>
  </si>
  <si>
    <t>Tb09.211.2680-1747314</t>
  </si>
  <si>
    <t>Tb09.211.1330-1503626</t>
  </si>
  <si>
    <t>hypothetical protein, conserved,membrane-trafficking protein, putative</t>
  </si>
  <si>
    <t>gagttactatatgtaccatcatcgtgtttcgaaatgtcagtaatagatgttatgtttggtgtttccttcactttcgccatttatatatttctttccgcag</t>
  </si>
  <si>
    <t>tgttccttttgtagggggacgtagtaagtcggggttaatcaacataaaagagttgttaggtgtaggtatagatacgtttaatatatacacacaacgtatcgcatattagcgggtctagtatacgtctctcgatcagcctggaaag</t>
  </si>
  <si>
    <t>Tb09.211.1330-1504356</t>
  </si>
  <si>
    <t>agcatgggtgtagataaaaaaataagttctctagaagattttttcaaacgtgtttcttttccacttcaaccacttcactatgaaacgaaactggtattag</t>
  </si>
  <si>
    <t>acacatttttggacaaaggtgggtttctcaacatatgcgat</t>
  </si>
  <si>
    <t>hypothetical protein, conserved,predicted WD40 repeat protein</t>
  </si>
  <si>
    <t>mitochondrial carrier protein, putative</t>
  </si>
  <si>
    <t>Tb09.211.2230</t>
  </si>
  <si>
    <t>Tb09.211.2230-1664858</t>
  </si>
  <si>
    <t>atagcataccaaccactgccttctctctctctctctactttttttttttcgttgtcattacatatatacatatatatatctacttacatcgtccccgaag</t>
  </si>
  <si>
    <t>Tb09.211.1670</t>
  </si>
  <si>
    <t>Tb09.211.1670-1556621</t>
  </si>
  <si>
    <t>gtctgctcttgtcagattaccaaatacacttgaaggtaaaggaatctgaggttgtgtttcggtggtttaagggaggaaggtgagaagtaccaacaacaaattcataatattcggaagagcaaacaaagaaatataaaaccgaaaaagaaagagtgcaacaggggagaggaattgcgactgtcgcctcaacccattccacattgctgcggtgtcccggacgtagcttgttgttcagcccaagcggaaggtgttcaaatatttggcagaggttgcgggttcttacagtgctgtgttaccgtagcgataaaggcgggggtgaaagaaacacgagtagaagagagtcaggagacctctttttcttgaagcgaagaaatcccaaaggagggcaacagggaagtagcgaagggaacgtggttactgcaccaattgttcaaacaacca</t>
  </si>
  <si>
    <t>gtttccccgtacatcagcaactgtcgttctttaatgttccctccttccctttgttcctgttctttacgtgctgtctctagctctcacacccctgcgctag</t>
  </si>
  <si>
    <t>ggttgatcatatcaactcagttgcgggtagttgcacgcaataaagccgttgctacctcacaaaacacctta</t>
  </si>
  <si>
    <t>Tb09.211.3730-1961998</t>
  </si>
  <si>
    <t>ttatttaataattatgtgaggtttccccgtacatcagcaactgtcgttctttaatgttccctccttccctttgttcctgttctttacgtgctgtctctag</t>
  </si>
  <si>
    <t>ggtaggttttttaattatcgtcattgcaaatatttggtgatgttgatgccttcatctgctcttttctacatcctattgccggtttttttttttggtttag</t>
  </si>
  <si>
    <t>actgttcatagtc</t>
  </si>
  <si>
    <t>DNA polymerase epsilon catalytic subunit, putative</t>
  </si>
  <si>
    <t>ttaatttatattatttacattaatttccctcactacaattgatccaatccattatttgcttaataaacgaacactttatgcttatcattattctttctag</t>
  </si>
  <si>
    <t>tgaaagaactcctttctccgtaccacaatttgtggcctattatacgtcgagtgcaagtagaaattaccctgatacacgagggaagaggtgtaagaagtggggaaggcactcactaagggttttaagcgctacatttgctctagataggcgtacacatcatcaagct</t>
  </si>
  <si>
    <t>taacttttcttcttaactcttttcttttggttcagcctcgcatgccaaaacatcaacgggatcgcttttccaattgtcctgcattttgttcgcatactag</t>
  </si>
  <si>
    <t>taataagctttttcgaacagagttaacccattattcctccgatactacaagaaacgttaatataaacggatttaccaaa</t>
  </si>
  <si>
    <t>cggctgtgtgttttgaagtctgtgtgttgtacttggtatgtattgttattgtttgtgtattctttttttctttttctttttttcattttgtgagggaaag</t>
  </si>
  <si>
    <t>ctttgccttatttttgttttgctttactttatcgaatcgaaa</t>
  </si>
  <si>
    <t>Tb09.211.3290</t>
  </si>
  <si>
    <t>ttattattattgtaataattataattattttttgtcagggaagttagtaggggccagcatcggtgtcagcaaccatagttgtgcacagtgtgcatca</t>
  </si>
  <si>
    <t>Tb09.211.3330</t>
  </si>
  <si>
    <t>Tb09.211.3330-1867944</t>
  </si>
  <si>
    <t>cystathione gamma lyase, putative</t>
  </si>
  <si>
    <t>aaattaccctgatacacgagggaagaggtgtaagaagtggggaaggcactcactaagggttttaagcgctacatttgctctagataggcgtacacatcatcaagct</t>
  </si>
  <si>
    <t>Tb09.211.1850-1593699</t>
  </si>
  <si>
    <t>gttgtcgcttgtctttgttgatatttacccatcacattcattatctttctattttctcgacctccttttgtactttgttcaatatcttcttcgaaatcag</t>
  </si>
  <si>
    <t>Tb09.211.2810</t>
  </si>
  <si>
    <t>Tb09.211.2810-1770213</t>
  </si>
  <si>
    <t>ccagaacccctgttcacctgcaaggagagtaaagagtgcgaaaacactcagcggggtggcgaagaggtggggaacgtgggcggaaggggaattaactcgttacgtgcctggttgtgt</t>
  </si>
  <si>
    <t>Tb09.211.2620</t>
  </si>
  <si>
    <t>Tb09.211.2460</t>
  </si>
  <si>
    <t>Tb09.211.2460-1717687</t>
  </si>
  <si>
    <t>ttttgcatgtctattttaagagtccacttctgattcttggtttcctaatacgtcttttcattttttgtgcttctccctttgctcgtactgctggttttag</t>
  </si>
  <si>
    <t>agttgtagaatttgtagccgtagttatattaagc</t>
  </si>
  <si>
    <t>Tb09.211.2460-1717556</t>
  </si>
  <si>
    <t>ctctgcgtcaacggcacgccgtgccgcaccagttccccttttttctttgcttcttcgctttgaactatttatttctgtttgttcggattgcaactgttag</t>
  </si>
  <si>
    <t>tagtcttttggatttgagaggaaaggggggggggacaatcagcggcagagtggaagaagaggtaaaaacatatttaggcatcaacggcaacacctacactaacactaaaaggtgtgcttgtgcgtgtccgtgtgtgtggactcca</t>
  </si>
  <si>
    <t>Tb09.211.4290-2083194</t>
  </si>
  <si>
    <t>gtccgtgtcacgtctgttgcctgtatttcccagaacggagtagggacgcaattatctttactttcctcatccagcgtatatcgtttcgacattggtatag</t>
  </si>
  <si>
    <t>ttagccgatatagtcagaggaagaaacccattcgcgacaacatccgggtagcg</t>
  </si>
  <si>
    <t>Tb09.211.4150</t>
  </si>
  <si>
    <t>Tb09.211.4150-2047418</t>
  </si>
  <si>
    <t>gttgttgtcaaagttaccactttcttgtccgtgtcacgtctgttgcctgtatttcccagaacggagtagggacgcaattatctttactttcctcatccag</t>
  </si>
  <si>
    <t>Tb09.211.2300</t>
  </si>
  <si>
    <t>Tb09.211.2300-1678155</t>
  </si>
  <si>
    <t>ATP-dependent DEAD/H RNA helicase, putative</t>
  </si>
  <si>
    <t>ctttattctctggttataaacgataccatttcctacagttttgtatattctgtgttcccttacttcttttcgctttttttttttgatttatatctcgtag</t>
  </si>
  <si>
    <t>ggattcctgctgtggcg</t>
  </si>
  <si>
    <t>ttcttttaactgaatagaagtgatggaaaatcttataatcccttttcccacaaggggcgctgacgcacatgtttgtacttcccttttctttgcatcgtag</t>
  </si>
  <si>
    <t>Tb09.v1.0420</t>
  </si>
  <si>
    <t>Tb09.v1.0420-1234790</t>
  </si>
  <si>
    <t>Tb09.244.2840</t>
  </si>
  <si>
    <t>ctctcacacccctgcgctagggttgatcatatcaactcagttgcgggtagttgcacgcaataaagccgttgctacctcacaaaacacctta</t>
  </si>
  <si>
    <t>Tb09.211.3610</t>
  </si>
  <si>
    <t>accgcccgagctcttgtgacaagaatgtcccttctccccatgcacgctttgtttttttttttgctacggtatggaaaacacgttggtgacatcgagggag</t>
  </si>
  <si>
    <t>ggtga</t>
  </si>
  <si>
    <t>Tb09.244.2830</t>
  </si>
  <si>
    <t>Tb09.244.2830-2292291</t>
  </si>
  <si>
    <t>ctgctgtcgggtgggtgcacaccagttgtgcgcgaggagtcatgcactaatctttgctttaatgtgttgctgattcacttttatttatattttcatgaag</t>
  </si>
  <si>
    <t>tagtagtc</t>
  </si>
  <si>
    <t>Tb09.244.2830-2291203</t>
  </si>
  <si>
    <t>Tb09.244.2840-2290456</t>
  </si>
  <si>
    <t>ttacttttgccctcgcttatcgaaactcaaaagccattgcacgattttaatgagaataagatgcgccgtactgccttctctcttatgattgttccaccag</t>
  </si>
  <si>
    <t>aatctcatcggtacgctaaggcgacatttcatgagggagtgcaccggcaggcccctggtgattccacgccatggcgcgacgttgcttcccctttaaacaggtttaaa</t>
  </si>
  <si>
    <t>cgtgagacgttcagctttttgttgttttcgtgccttttcttaacgattttgcttgctttttcatgtcacactctgtttactattactttacttttgaaag</t>
  </si>
  <si>
    <t>tagtccagcgcca</t>
  </si>
  <si>
    <t>Tb09.244.2720-2308682</t>
  </si>
  <si>
    <t>Tb09.244.2720</t>
  </si>
  <si>
    <t>membrane transporter protein, putative</t>
  </si>
  <si>
    <t>Tb09.211.2960</t>
  </si>
  <si>
    <t>Tb09.211.2960-1795298</t>
  </si>
  <si>
    <t>gtgtttgttcatccttacccttcatgctatggcctcattctcgctctgttatcgtttacctacccatttatttgcattttatcgatactcggcattgaag</t>
  </si>
  <si>
    <t>tgacgtgcatcttaggttaa</t>
  </si>
  <si>
    <t>tatttttgttcttctttttcctctttactacaatgactcgtgtgttcatacatttgtgcgtatgaatgcgtggatgtgttcatcactgtccattacgcag</t>
  </si>
  <si>
    <t>caaaacacaataacccctccacattat</t>
  </si>
  <si>
    <t>t</t>
  </si>
  <si>
    <t>Tb09.211.2620-1736965</t>
  </si>
  <si>
    <t>tttgtagtgctgccccccggctccaccgtccgcggattaaccttctcccgttcgtgccttccttgctgcacccggctcatacgtgtttcgtttttgttag</t>
  </si>
  <si>
    <t>tttcactgttgtcagctcttcaaaattcacgaacagtaggt</t>
  </si>
  <si>
    <t>Tb09.211.2620-1736980</t>
  </si>
  <si>
    <t>Tb10.26.0230-2781972</t>
  </si>
  <si>
    <t>Tb10.26.0040-2819128</t>
  </si>
  <si>
    <t>tcgtcttgcttttttggtgtgtgtatcccgttgtcagttcttggtgaagcggagaaccgcatatggggaagcagtattgaaagtcttcttctcttcacag</t>
  </si>
  <si>
    <t>tagggggttataactgactggtagcagaagagcggagttctacgcacgcgcgtacacacacaattttgtattgtttcataccttattgataactgacgttatacgtactgttccattgaagtaa</t>
  </si>
  <si>
    <t>Tb10.26.0200-2789331</t>
  </si>
  <si>
    <t>cgtcgctgaatctacccttggatgttgctcacctactttttgttttgtttgtttgtttgttcgtgtcaaccgttgtttcctcgtatcagcacggcaacag</t>
  </si>
  <si>
    <t>agaga</t>
  </si>
  <si>
    <t>kinesin, putative</t>
  </si>
  <si>
    <t>leucine-rich repeat protein (LRRP), putative</t>
  </si>
  <si>
    <t xml:space="preserve">PF comments: Maybe 11 related LRRPs.
BF comments: 
 927 comments: </t>
  </si>
  <si>
    <t>Tb09.211.4550</t>
  </si>
  <si>
    <t>Tb09.211.4550-2136552</t>
  </si>
  <si>
    <t>gccctcttgttctctcgcgcaggacacgctgtgatttgcatctttctctctcccctcgatcctctcttcttcttttaacgtatccttttatttctggaag</t>
  </si>
  <si>
    <t>ggaaaacaaaacctggaag</t>
  </si>
  <si>
    <t>Tb09.211.4360-2097148</t>
  </si>
  <si>
    <t>ribonuclease, putative</t>
  </si>
  <si>
    <t>Tb09.211.4360</t>
  </si>
  <si>
    <t>actttaccgatgagacgctctgttgttgctcaagggttttcttctttcttcacttcccacctttctaataattattattttggtgattatcctattgcag</t>
  </si>
  <si>
    <t>Tb09.211.4290</t>
  </si>
  <si>
    <t>hypothetical protein, conserved,hypothetical protein</t>
  </si>
  <si>
    <t>gttgtcctgatttctccttagttgctctcctctcccgcttccttgtttctcgtggtgactggcaatggttctgtcttttcaattctacaacgccccgaag</t>
  </si>
  <si>
    <t>ggctgaatgg</t>
  </si>
  <si>
    <t>ttatcccacatttacctgtaaacatattccaagtattcgttagaatcaataata</t>
  </si>
  <si>
    <t>Tb09.v1.0420-1234757</t>
  </si>
  <si>
    <t>cgtatatcgtttcgacattggtatagttagccgatatagtcagaggaagaaacccattcgcgacaacatccgggtagcg</t>
  </si>
  <si>
    <t>Tb09.211.4150-2047392</t>
  </si>
  <si>
    <t>gga</t>
  </si>
  <si>
    <t>Tb09.211.3760</t>
  </si>
  <si>
    <t>Tb09.211.3760-1974560</t>
  </si>
  <si>
    <t>poly(ADP-ribose) glycohydrolase, putative</t>
  </si>
  <si>
    <t>ccttttccagggaagatctcaggtgcataaatttggaagctctactgggctacacaaactttcttcctttaactttgtgcgccttctttgcaatgaaaag</t>
  </si>
  <si>
    <t>cctgatcggtttagcagtcaatgtgcgaaggtgcagtgtttactacagtattttagatattgcgctcgttgcacgaaggaagtgtggccgtgcgtggagatctatcgcgttgcacgtacatcctttcctgactttgaaagaagcacccgcgct</t>
  </si>
  <si>
    <t>Tb09.211.3730</t>
  </si>
  <si>
    <t>Tb09.211.3730-1962018</t>
  </si>
  <si>
    <t>ggaaggtgcgggagaagcacatttcgtgttgcgcag</t>
  </si>
  <si>
    <t>lipid-like atypical dual specificity phosphatase, putative</t>
  </si>
  <si>
    <t>tataatcccttttcccacaaggggcgctgacgcacatgtttgtacttcccttttctttgcatcgtagttatcccacatttacctgtaaacatattccaag</t>
  </si>
  <si>
    <t>tattcgttagaatcaataata</t>
  </si>
  <si>
    <t>Tb09.v1.0420-1234747</t>
  </si>
  <si>
    <t>tttcccacaaggggcgctgacgcacatgtttgtacttcccttttctttgcatcgtagttatcccacatttacctgtaaacatattccaagtattcgttag</t>
  </si>
  <si>
    <t>aatcaataata</t>
  </si>
  <si>
    <t>Tb10.05.0090</t>
  </si>
  <si>
    <t>Tb10.05.0090-3263177</t>
  </si>
  <si>
    <t>Tb10.05.0040</t>
  </si>
  <si>
    <t>Tb10.05.0040-3252362</t>
  </si>
  <si>
    <t>agctgacggctgtgtgttttgaagtctgtgtgttgtacttggtatgtattgttattgtttgtgtattctttttttctttttctttttttcattttgtgag</t>
  </si>
  <si>
    <t>ggaaagctttgccttatttttgttttgctttactttatcgaatcgaaa</t>
  </si>
  <si>
    <t>Tb09.211.3330-1867950</t>
  </si>
  <si>
    <t>Tb09.211.3290-1858434</t>
  </si>
  <si>
    <t>cttcctcttcgtctaccttgtcaccacgcaccggcacgcgagtttctttattgatcacctcgtataaaacacaatttcctccggtaccgttacattttag</t>
  </si>
  <si>
    <t>Tb09.211.3610-1935213</t>
  </si>
  <si>
    <t>tacatttgttcttcctcttctttttctcttccttggttgctatacgtactgtgtttttttgttattattatcgtgtcgggacactttgcacctcaaaaag</t>
  </si>
  <si>
    <t>tcttcgaaaggaagtctgcagaagcacggcgttgtggagagagtacggtataggaggagcggaagcgttacttctaacagtaggagggagaaagagtgagaactgggggagtaaaggtatacacgtaagtcagtttgaggggcgggggagttcatacacgtacatgcggttggacaggtaactgcacgcacttacgcatactggcatacacaaccgctattgaaagggtttgtagggtacattagagaacggcgacaacattctaaaataaatttag</t>
  </si>
  <si>
    <t>Tb10.26.0200</t>
  </si>
  <si>
    <t>tcagctttagtgagggggatgcctctcctcttattgccctccttcgctgacattacggtttgttaagcacttttgcttgtttgttttgaactccattaag</t>
  </si>
  <si>
    <t>tgtatagtcggatgcc</t>
  </si>
  <si>
    <t>Tb10.26.0230-2781882</t>
  </si>
  <si>
    <t>ctgctttcctccctctttgtctcattgaacacttgtgcccgattactgcttgtttttttttccgttattctccccctttcgcatataacatcagctttag</t>
  </si>
  <si>
    <t>Tb10.26.0040</t>
  </si>
  <si>
    <t>tgagggggatgcctctcctcttattgccctccttcgctgacattacggtttgttaagcacttttgcttgtttgttttgaactccattaagtgtatagtcggatgcc</t>
  </si>
  <si>
    <t>ttttccccctcactcgcatgtcacagtgcctacaacgaccatccgtacatattatatagtcattctttctccggccacttcccctcatctgattcttcag</t>
  </si>
  <si>
    <t>Tb09.244.2720-2308679</t>
  </si>
  <si>
    <t>ribosomal protein L15, putative</t>
  </si>
  <si>
    <t>taggaccctatgatttgatattgccttagtgtccatgttaccttttttttttgttgaccaggcacattctgggtacttctgctttcttcacgctgaatag</t>
  </si>
  <si>
    <t>Tb09.244.2670</t>
  </si>
  <si>
    <t>Tb09.244.2670-2315891</t>
  </si>
  <si>
    <t>gagacgttcagctttttgttgttttcgtgccttttcttaacgattttgcttgctttttcatgtcacactctgtttactattactttacttttgaaagtag</t>
  </si>
  <si>
    <t>tccagcgcca</t>
  </si>
  <si>
    <t>acatgcgggggcgtcgctgaatctacccttggatgttgctcacctactttttgttttgtttgtttgtttgttcgtgtcaaccgttgtttcctcgtatcag</t>
  </si>
  <si>
    <t>cacggcaacagagaga</t>
  </si>
  <si>
    <t>Tb09.244.2670-2315902</t>
  </si>
  <si>
    <t>atagtgctgctttcctccctctttgtctcattgaacacttgtgcccgattactgcttgtttttttttccgttattctccccctttcgcatataacatcag</t>
  </si>
  <si>
    <t>ctttagtgagggggatgcctctcctcttattgccctccttcgctgacattacggtttgttaagcacttttgcttgtttgttttgaactccattaagtgtatagtcggatgcc</t>
  </si>
  <si>
    <t>ttgttgcgcactctcacatctgatgctcctttttttttcattctttgaatgatctcctttcacttcctccccgctgtgggtgtcggtgctcacgtccgag</t>
  </si>
  <si>
    <t>gtatcactagtagggggttataactgactggtagcagaagagcggagttctacgcacgcgcgtacacacacaattttgtattgtttcataccttattgataactgacgttatacgtactgttccattgaagtaa</t>
  </si>
  <si>
    <t>gtatcattttgggtatatagg</t>
  </si>
  <si>
    <t>Tb10.100.0200</t>
  </si>
  <si>
    <t>Tb10.100.0200-91027</t>
  </si>
  <si>
    <t>60S ribosomal protein L12, putative</t>
  </si>
  <si>
    <t>taaattcgaggagggcgtcagcatgtagcaggtgctgcataaacgtctacattcactacctacagaaggtgcatgctgtttttgatgccaggtaacgggaatccgtcggcaggtccgctacggaaaactttgaacgctgccctaccggttgcgcgtcacacaccgataaaaaaaatgtattacgaaggtacctccgcccgcaaacaccttgcggacacatcttttccaaggaagggggtatttggcaaacaccttagttaccgtcgggcatttccgctgatcgcaatgttttggatgcgccgctgagagcgactctattattgtggggtaacatagagggggggggggtcgtgcccgtgttggattcgcttgacgtagccttggcaagtcgattatggggcgtccgtgctgttggaatatgaacagttgaagtgtcacgacatgttctctcctccatatatataattaagctctttcatccatcctgtataacgctcagccggtttgttttggctgcttcccgagtctctttgcttttcttttagtgattgcgcttgagcagccactcttagcgcgtgtacgtttgcttccaaggagaatccagcagcgtaactatgcgggactaggcagtgtagtgcgctggatgagtgattagagcctatccagttactaattttgtattttgtgaatataccgttgaactgactggggcaacatgttgcctgcggtttctgtctttacacttacatatattttctccggagtgataagtgcccctaaatgaaccgtttctaccgcccgagctcttgtgacaagaatgtcccttctccccatgcacgctttgtttttttttttgctacggtatggaaaacacgttggtgacatcgagggagggtga</t>
  </si>
  <si>
    <t>Tb09.244.2830-2292096</t>
  </si>
  <si>
    <t>agttgtacctagaaagaaagaggggaacgttagcaaacggtgcaccgggtgtgaggctgttggcctctccaaaagccagctttagcccaggattgtcgctttccataatcggccgctctcccaccgtggtctaggatttcttctcacaacctgcatttag</t>
  </si>
  <si>
    <t>Tb10.26.0230</t>
  </si>
  <si>
    <t>Tb10.26.0230-2781876</t>
  </si>
  <si>
    <t>tggtgattagagcgtgcaggtgctgtttgtgcaattaacac</t>
  </si>
  <si>
    <t>Tb10.26.0600-2701786</t>
  </si>
  <si>
    <t>tcaccttccggcctcgaattggctaccggtggtgcacgctgaaggatttgtcgttattgccgatccatgccctttttttttcgtgaggtcaaaaaaatag</t>
  </si>
  <si>
    <t>tacgtt</t>
  </si>
  <si>
    <t>Tb10.26.0600-2700708</t>
  </si>
  <si>
    <t>tgtgtgccatagaaatatttagacaaagacggcgttgtcgaccacttttttaaatctcttttcgtcaattttttgtctcgtttgcgcgtcgacaaggaag</t>
  </si>
  <si>
    <t>agaaaggttgaccaagggagagggattgccttttcaaaaaaaataaaaaataaatctgaaggaggggttctcttcctcctttcgcacatatattttgtattagagcttctccccctttttaggtggtggtgtgtacgtgtgtgtagatctgtattgttgcgttgcagttcagagcgggcgtgtagaggcgagggttcaagactaaa</t>
  </si>
  <si>
    <t>Tb10.26.0340</t>
  </si>
  <si>
    <t>Tb10.26.0340-2748606</t>
  </si>
  <si>
    <t>ctacaggacagctcgtcctctctttttttctttctttttttttccttttcgtgcgttcggacgcggtcctattcttcgttgtgccctcgccttggcgcag</t>
  </si>
  <si>
    <t>gtcctgtaagctcctacagac</t>
  </si>
  <si>
    <t>Tb10.26.0350</t>
  </si>
  <si>
    <t>Tb10.26.0350-2747020</t>
  </si>
  <si>
    <t>tttttttttttgatgtgcttctttctttcctgtcaccaagattcaattttcacttttttctccttcgtctacacatttttttcttttttgcccactttag</t>
  </si>
  <si>
    <t>ctcgtggcttccgtaggggttgcctcttgtttgtttgtttgtttatttgtttagcttacttttcgtttgttgtgttgctgagggaacatattcatttagtcacaaccccgctttgcggttggcgagtggtaa</t>
  </si>
  <si>
    <t>Tb10.26.0240</t>
  </si>
  <si>
    <t>Tb10.26.0240-2780233</t>
  </si>
  <si>
    <t>Tb10.26.0220</t>
  </si>
  <si>
    <t>Tb10.26.0220-2783380</t>
  </si>
  <si>
    <t>tgcaatcgtagggtgtgaggttggaagggaggagggatgaaagctaggtaaagttcccggaactaccgacgtgtgagcacagagagagcgttctacgagacatagaacgagctgaaagcacgataagttttgtttgagattttgttagtgctcgctaacgcttccgaaccgcgagtagtgtgggttcatcacgtttgcctgagctttccccgttctcagggctgtggaggggcatcttccgtgtcgtttacatttttttctttcgtgagtgcgtgtgtctgcactttttttaaaccgacttctgctccgtttactccattcgtgaaaaagtccttgcctggtgctccggggcgttttcccctcgtatatcaccttccggcctcgaattggctaccggtggtgcacgctgaaggatttgtcgttattgccgatccatgccctttttttttcgtgaggtcaaaaaaatagtacgtt</t>
  </si>
  <si>
    <t>gaggtacatagactcccccaacggcgctgcggtttttttggtagtatttgcggtgtgttttgcgcatgagcc</t>
  </si>
  <si>
    <t>Tb10.26.0550-2708648</t>
  </si>
  <si>
    <t>cttaccatcttttttttcccgttcgctttcgttacaccttgcgatggcaacgggaggaggtacatagactcccccaacggcgctgcggtttttttggtag</t>
  </si>
  <si>
    <t>tatttgcggtgtgttttgcgcatgagcc</t>
  </si>
  <si>
    <t>Tb10.26.0520</t>
  </si>
  <si>
    <t>Tb10.26.0590</t>
  </si>
  <si>
    <t>Tb10.26.0570</t>
  </si>
  <si>
    <t>cgcagatgctatcccttttacccttccccccgatatcttctgtgtcttgcaacctctgtgcgtgctaatgtgaccacgggggtttcttttccgcattcag</t>
  </si>
  <si>
    <t>gtgtaggcgtgaggcctacttgtgtctagtggccgtgtgtaggtggcagcgttgcaacaacgctgtgagaacgcctgctgtggcttttctgcggaggggtggagagaagcttc</t>
  </si>
  <si>
    <t>Tb10.26.0430</t>
  </si>
  <si>
    <t>Tb10.26.0430-2733738</t>
  </si>
  <si>
    <t>cccactgcttcgttgatgccgtcattagcactctcttggcttgactgctctttttccttttgtgcaatttggtttttgtcgtgaatggatcgagtttaag</t>
  </si>
  <si>
    <t>tagggaatagcgagtctgcgccctttggcccttctcggac</t>
  </si>
  <si>
    <t>agcgaacgaagtacgcagtagtgacgagtttttcatttcccctcccctcttttttttttgtttattcgtttgttcatttgttttctggtgtttcggccattgttgcttgtgtcactgtccgaaagtggggaaggtggccgtacacccgtaacagcagccaacgcgacctactagattagaagcacagaataaggggaggaagcagcgtgtgcacgcgggaggggtgaaataggggttgagtcgttaagtttcttcacgattttgattgtcggggagaaaagatctttagaaggggttgggcactgagggggaagggggaggataagagaaggaaaaaaaaagacaagagaatagttaaataatcagccgcggcatcacggagtgttaaaacataagatatcaaatatagttcactgagtgtgaagttgcaacaagtgaaggttgacgctaaagtaaagtcatcaatttttaaaaaaaaaaaacg</t>
  </si>
  <si>
    <t>Tb10.26.0410</t>
  </si>
  <si>
    <t>Tb10.26.0410-2736328</t>
  </si>
  <si>
    <t>acggcctcgtgaggggaaggggagagtcatttatgtttctgccttcatatctatatatttttttttgcttcatccactttcccccgaataacaacataag</t>
  </si>
  <si>
    <t>gttctaccctttgttagatcacctgttgaattttcattactcacataccgaaacttgtgatattaacctgtccgagcaccccggtcttaggaggatatag</t>
  </si>
  <si>
    <t>tttactgtgttctgtttctccttcactgcgttggcgctttccttcaaatttctttatataatttactttttttttgtcggcacatcctcctttcgatcag</t>
  </si>
  <si>
    <t>Tb10.20.0130-2059669</t>
  </si>
  <si>
    <t>legume-like lectin, putative</t>
  </si>
  <si>
    <t>tcgccatagttcccattaataccgccactcgatatggtcaatgccgcactgtcgttcattatttttaccttccatcgtttttttgtgcctctctctggag</t>
  </si>
  <si>
    <t>ctgtaggt</t>
  </si>
  <si>
    <t>g</t>
  </si>
  <si>
    <t>Tb10.100.0190</t>
  </si>
  <si>
    <t>Tb10.100.0190-86561</t>
  </si>
  <si>
    <t>pumillio RNA binding protein, putative</t>
  </si>
  <si>
    <t>cgtacacactcgcccccccctccgacacacatgcctgtgcatgtgttccagttcccaaggatcattatcattgtttttatttgttttgtttgcacttaag</t>
  </si>
  <si>
    <t>tttgggcttatggg</t>
  </si>
  <si>
    <t>Tb10.20.0130</t>
  </si>
  <si>
    <t>Tb10.100.0150</t>
  </si>
  <si>
    <t>Tb10.100.0150-81534</t>
  </si>
  <si>
    <t>tttttttttttgctgcttgatggaaattcatgctcaagttaccactgcagtgaaaaagagtatcacttttcttattttattttttttcctctttgaccag</t>
  </si>
  <si>
    <t>ttttcagctgtggaggtagcaggg</t>
  </si>
  <si>
    <t>Tb10.100.0045</t>
  </si>
  <si>
    <t>Tb10.100.0045-67779</t>
  </si>
  <si>
    <t>taaggagtgacttgattcttgccgg</t>
  </si>
  <si>
    <t>gaaacactttcctcttggcgtttttttcttttcgttgacacgtgtgattctgtttctactcttcattcttttctctgattgcgctgtataattcaaatag</t>
  </si>
  <si>
    <t>Tb10.26.0330</t>
  </si>
  <si>
    <t>Tb10.26.0330-2751052</t>
  </si>
  <si>
    <t>Tb10.26.0400</t>
  </si>
  <si>
    <t>Tb10.26.0400-2737914</t>
  </si>
  <si>
    <t>taaatgtgtgccatagaaatatttagacaaagacggcgttgtcgaccacttttttaaatctcttttcgtcaattttttgtctcgtttgcgcgtcgacaag</t>
  </si>
  <si>
    <t>gtcatgtatggaaaccaaggtcttgtgctatgttctatttagtaacaagccatcatgttttacaacgcgattatatatattactatattttctcttttag</t>
  </si>
  <si>
    <t>tcaccga</t>
  </si>
  <si>
    <t>RNA-binding protein, putative</t>
  </si>
  <si>
    <t>gaagagaaaggttgaccaagggagagggattgccttttcaaaaaaaataaaaaataaatctgaaggaggggttctcttcctcctttcgcacatatattttgtattagagcttctccccctttttaggtggtggtgtgtacgtgtgtgtagatctgtattgttgcgttgcagttcagagcgggcgtgtagaggcgagggttcaagactaaa</t>
  </si>
  <si>
    <t>Tb10.26.0330-2751056</t>
  </si>
  <si>
    <t>Tb10.26.0300</t>
  </si>
  <si>
    <t>Tb10.26.0300-2763071</t>
  </si>
  <si>
    <t>tggtgtctaagtattattgcatcaatacagtcaaaagacactagtcagcctattgcatctactcttttttttttttaactttttaccccattcccttcag</t>
  </si>
  <si>
    <t>gtaaagtgtgcggtgagttaagtgtccctaccgaaccgttgacttagggaga</t>
  </si>
  <si>
    <t>tgtttactttatcgtctccctttcctccttaggcttcataccgccacatttcctattctttcgtcgtcttctctcttttctcccttggttccaatgtaag</t>
  </si>
  <si>
    <t>ctttttggtcttgccttgagctattgatatcgagcgccctgttatagtctttgaccggcacagtttacttaaatttcttttgtttaatatgaatgctaag</t>
  </si>
  <si>
    <t>Tb10.26.0550</t>
  </si>
  <si>
    <t>Tb10.26.0550-2708604</t>
  </si>
  <si>
    <t>tgtacctgtgccgaaaggtagcttatacttctgtcttctcttcccttaccatcttttttttcccgttcgctttcgttacaccttgcgatggcaacgggag</t>
  </si>
  <si>
    <t>gcaaccccgactgtgtgcacacctttgcatttgtgcatgcgttacacccttctttcgatctgtaattaatcttcccaccgtgccttgttttggctctcag</t>
  </si>
  <si>
    <t>ttttggtttttgtcttccgtgtattctcgcgggcgctgcgaccccctcactcatgtggttggggtaatcctccagcccccagagaggtgaacgttttgtatctttaggccccccctttttttttcggtgctatgctcccccgatgaacagatctttctatatctgtatgtttttccccctcactcgcatgtcacagtgcctacaacgaccatccgtacatattatatagtcattctttctccggccacttcccctcatctgattcttcagtcttcgaaaggaagtctgcagaagcacggcgttgtggagagagtacggtataggaggagcggaagcgttacttctaacagtaggagggagaaagagtgagaactgggggagtaaaggtatacacgtaagtcagtttgaggggcgggggagttcatacacgtacatgcggttggacaggtaactgcacgcacttacgcatactggcatacacaaccgctattgaaagggtttgtagggtacattagagaacggcgacaacattctaaaataaatttag</t>
  </si>
  <si>
    <t>Tb10.26.0040-2819398</t>
  </si>
  <si>
    <t>Tb10.26.0200-2789341</t>
  </si>
  <si>
    <t>guanylate kinase, putative</t>
  </si>
  <si>
    <t>ctctcacatctgatgctcctttttttttcattctttgaatgatctcctttcacttcctccccgctgtgggtgtcggtgctcacgtccgaggtatcactag</t>
  </si>
  <si>
    <t>cactgctttgagaggggggggggcgagggcacgtgggatctgctggccacgacagtggggccagtgatgaagttggagatggaggcaaaatttgagtgattttacctagtgggcgttgagcatagacaaatgagcagttaaatgctgtcgttaatttcatactgcttagaatagaacaattgtattggcacccccctctaatgtgaacaatcgcggcgttgtggaagtgacgacgtatgggagtcgtgcctatccccaaggcagctttcccccgctcctttgctcaactgggggtcacaagcactgtcggtgctgtttgagggtagcaattctccgtttacttgagcattttttcccctctccgctgtgcacgggtaaataggggatgggaggtggtgtaaaagaaaagaaagtgcgtgcgtcccgatgcatctacaatgaacacggaggtataggaggcagtgactgtgttttggaaggtacagtaacaaagagccaaaacataagcaatcaattgaaaaaggatgcgttgccctgggggaaacgggtcgtgtgtcggttcgtcatagagtacacactttatccttcttttaatcgttatcttctgtagtgcaatcgtagggtgtgaggttggaagggaggagggatgaaagctaggtaaagttcccggaactaccgacgtgtgagcacagagagagcgttctacgagacatagaacgagctgaaagcacgataagttttgtttgagattttgttagtgctcgctaacgcttccgaaccgcgagtagtgtgggttcatcacgtttgcctgagctttccccgttctcagggctgtggaggggcatcttccgtgtcgtttacatttttttctttcgtgagtgcgtgtgtctgcactttttttaaaccgacttctgctccgtttactccattcgtgaaaaagtccttgcctggtgctccggggcgttttcccctcgtatatcaccttccggcctcgaattggctaccggtggtgcacgctgaaggatttgtcgttattgccgatccatgccctttttttttcgtgaggtcaaaaaaatagtacgtt</t>
  </si>
  <si>
    <t>Tb10.26.0590-2702686</t>
  </si>
  <si>
    <t>protein phosphatase 2a regulatory subunit, putative</t>
  </si>
  <si>
    <t>gttgtgcacataaccagtgacctcatacgaaaaacaaatcctcttactggcgctcttccaccatgcctttgcttctccctcgcacctcatcgtctctcag</t>
  </si>
  <si>
    <t>agccacttccactacgatatcaccccacgtcgttgttctgatccggcaaccggtgcaggaggacggtagaaggggaacagggagaaaaggggccagaaacgaggcagaagtgggtgcggggtgttctgctctagaggaggtgctgtatattacgtctaataggttgaagcacagagttgttccgcaggtggggggaaaaaacggcgttggcaacaggacgggacagagtacact</t>
  </si>
  <si>
    <t>Tb10.26.0600</t>
  </si>
  <si>
    <t>Tb10.26.0600-2701773</t>
  </si>
  <si>
    <t>tggtgcatagaatcagta</t>
  </si>
  <si>
    <t>tcaattgaaaaaggatgcgttgccctgggggaaacgggtcgtgtgtcggttcgtcatagagtacacactttatccttcttttaatcgttatcttctgtag</t>
  </si>
  <si>
    <t>ggtgcgtgtaggtataaggtccaaatagttgcaggtgacaacgtgcgtgctttggtaagtatactgccttctttccccctcactttgtttctttctccag</t>
  </si>
  <si>
    <t>Tb10.26.0520-2716505</t>
  </si>
  <si>
    <t>Tb10.26.0570-2706144</t>
  </si>
  <si>
    <t>ttcccctcgtatatcaccttccggcctcgaattggctaccggtggtgcacgctgaaggatttgtcgttattgccgatccatgccctttttttttcgtgag</t>
  </si>
  <si>
    <t>gtcaaaaaaatagtacgtt</t>
  </si>
  <si>
    <t>Tb10.26.0600-2701318</t>
  </si>
  <si>
    <t>ggggtttgcctttactgcatactgataaggatagaaggaactaggaatgcaagtaaggaaactagaacctttccccctatacctcggcggtctcgtcttttggtaaaagacaagtaggtggcaccgttcacgataacatcattcaacgacttccctgtggggaccgaagtattccttgattggtggctcctggggatcgtaactggaaggggacggaaatggagataaagttgcacgcggtgttagctccttctgccagagtaactggaagaacttcacccttcgtgttgcgtgaaaagaattgccggtggccactgcctccctaaagcaacacccggtagccggtgtcaggacacgatcattcggataacgtcttgcttatattttccattggaaaaaggttagtcgagatacatgatgtggggtaaggcaggcgttacatgggacctgcgctacgcacacggaaacgttttgtttttttatttcttcactgggatgtttccctaacaacgcgcgaaacacttagttctccttgcgccagagccatttctttcctctttcccccgatctttgcttgctttaacccccttttatcctcacaacacacacggatgtgcgcataacaaactcactcgagtttgtcgtatccagtttgttttaactggaagtcagttagccgcttcgactgtatttttttttttaaagggagacccttacacgtatcgggaactaaaggtacaggcgcctcaggaggtggcgctacagacagaggaacggcgcctttgttttgtcaataaagtgacgggtttaccatttgaaagggagagaaggcaccgaaataaatattttatatttatcgggtttgaaaaaactctgccgctcgttccctacgccgagcgagcagcacagctgtcgaatcgcggcgtgagttgtctgcggtgcagaaggtggtgcgtggaaagggaagcgcactaacgtgaggagggagacctgtactccgccacgagt</t>
  </si>
  <si>
    <t>Tb10.26.0900-2658458</t>
  </si>
  <si>
    <t>Tb10.26.0860</t>
  </si>
  <si>
    <t>Tb10.26.0860-2661365</t>
  </si>
  <si>
    <t>HIRA-interacting protein 5, putative</t>
  </si>
  <si>
    <t>Tb10.26.0900</t>
  </si>
  <si>
    <t>Tb10.26.0900-2657722</t>
  </si>
  <si>
    <t>gtactctactgcatagtgcacgatgtatgtgtgtgtgtgtgttctggcaggtctacatcacaattccgctgtgagctcttgctctcttttcccattttag</t>
  </si>
  <si>
    <t>Tb10.26.0770-2679447</t>
  </si>
  <si>
    <t>tgcaaccaaaaatagtgcacggtagttctaccctttgttagatcacctgttgaattttcattactcacataccgaaacttgtgatattaacctgtccgag</t>
  </si>
  <si>
    <t>caccccggtcttaggaggatatagtaaggagtgacttgattcttgccgg</t>
  </si>
  <si>
    <t>tacgtgagaaagagcggttcacctctggacagttgtgtgcttttaaaatttgtaggttcgcttcttcatattctttttcctacccttcgctctttctcag</t>
  </si>
  <si>
    <t>gggtgtgggcgcgggtgataattg</t>
  </si>
  <si>
    <t>Tb10.26.0690</t>
  </si>
  <si>
    <t>Tb10.26.0690-2689116</t>
  </si>
  <si>
    <t>ctcctctttttcccctcccctttgtgatatgcatgtgttcgtatgcgtgtgtatgcacccctgatggtatttctttgagtctctcacgcacaatttgaag</t>
  </si>
  <si>
    <t>cccaaagacagttatggtag</t>
  </si>
  <si>
    <t>Tb10.26.0770</t>
  </si>
  <si>
    <t>Tb10.26.0770-2679433</t>
  </si>
  <si>
    <t>gtgcacggtagttctaccctttgttagatcacctgttgaattttcattactcacataccgaaacttgtgatattaacctgtccgagcaccccggtcttag</t>
  </si>
  <si>
    <t>gaggatatagtaaggagtgacttgattcttgccgg</t>
  </si>
  <si>
    <t>Tb10.26.0770-2679423</t>
  </si>
  <si>
    <t>cagttgcatgtctaaataggctgatgccgacgaaaatgggcgagggaagcaatcgaacgggaaagtgaaaaaaatatataataaaggaggaagggaagcaaatggagtggaatgggacatgcagggtaaaaagaaggaaagctaaagagaaaataatacgagatccgagcggagataattttggagttccctgtgtggctgttgctacctcgaatcgtttgtttggtctttgtggaaggcttctcccccgattttcttacagttgtatcgaccaagctaatctcccgtggatggttattcaactgcgtgcgacaacgatccgtctcccgctccgatagctcggtaacggcagtgtgcgaggttgagggatgaaggggatgagcttttactagtggcatactgatattaacagtgaggggcccatagggtacggatgtttgagtggtgaaagggaggagggtagatgagactaaagcaacatccgtgctaagtaaggtagatggtggtagtcggaggtgtggtccgttatttctcgctcccctgacaacgacgttctatcaacgtacagagcatatatattaacacagtatttactgagcggtaaggcggaacatagggtggggacacaccaacttagtactctactgcatagtgcacgatgtatgtgtgtgtgtgtgttctggcaggtctacatcacaattccgctgtgagctcttgctctcttttcccattttagggggtttgcctttactgcatactgataaggatagaaggaactaggaatgcaagtaaggaaactagaacctttccccctatacctcggcggtctcgtcttttggtaaaagacaagtaggtggcaccgttcacgataacatcattcaacgacttccctgtggggaccgaagtattccttgattggtggctcctggggatcgtaactggaaggggacggaaatggagataaagttgcacgcggtgttagctccttctgccagagtaactggaagaacttcacccttcgtgttgcgtgaaaagaattgccggtggccactgcctccctaaagcaacacccggtagccggtgtcaggacacgatcattcggataacgtcttgcttatattttccattggaaaaaggttagtcgagatacatgatgtggggtaaggcaggcgttacatgggacctgcgctacgcacacggaaacgttttgtttttttatttcttcactgggatgtttccctaacaacgcgcgaaacacttagttctccttgcgccagagccatttctttcctctttcccccgatctttgcttgctttaacccccttttatcctcacaacacacacggatgtgcgcataacaaactcactcgagtttgtcgtatccagtttgttttaactggaagtcagttagccgcttcgactgtatttttttttttaaagggagacccttacacgtatcgggaactaaaggtacaggcgcctcaggaggtggcgctacagacagaggaacggcgcctttgttttgtcaataaagtgacgggtttaccatttgaaagggagagaaggcaccgaaataaatattttatatttatcgggtttgaaaaaactctgccgctcgttccctacgccgagcgagcagcacagctgtcgaatcgcggcgtgagttgtctgcggtgcagaaggtggtgcgtggaaagggaagcgcactaacgtgaggagggagacctgtactccgccacgagt</t>
  </si>
  <si>
    <t>Tb10.26.0900-2657693</t>
  </si>
  <si>
    <t>tgtgtgtgtgtgttctggcaggtctacatcacaattccgctgtgagctcttgctctcttttcccattttagggggtttgcctttactgcatactgataag</t>
  </si>
  <si>
    <t>cgtgtggtagaagggggatgatggtcagtgccttcccctttgttttgtttcttgtttcgtttcagtctttttcggttttcttttcactccttcgttccag</t>
  </si>
  <si>
    <t>Tb10.26.0910-2651280</t>
  </si>
  <si>
    <t>cggatctcatgcaaagtctctactttctccccctcttttatcttcttccacatgcccccgccgtccgtggggcttcttgtaatgtttgatgtcagggtag</t>
  </si>
  <si>
    <t>ttgccaacccacctggg</t>
  </si>
  <si>
    <t>caatagccaatc</t>
  </si>
  <si>
    <t>Tb10.26.1000-2628699</t>
  </si>
  <si>
    <t>tatcgtcgtcgttatctgcttctgtcctactgatctcgtgaataactgtgtcacgcgcacctatgtacgcttcgctattggtcggatgttgtagcaatag</t>
  </si>
  <si>
    <t>ccaatc</t>
  </si>
  <si>
    <t>Tb10.26.0930-2647072</t>
  </si>
  <si>
    <t>gcatgcagcattgatcgaacatttgtaaaacacacgatgaatctgctttttctgcattctctttcttaatgattttgggtgcgtattacatatttagaag</t>
  </si>
  <si>
    <t>gagcacttttgtgttgcgtaaaacgtggctctagccacatgctgtaagaccaaggaaacgcctttttcgtccgacgactggcaataaggctactcagaggcgtgcagaagtgccgtacataaaatacttattctgagagaaaaaaaaggtgtaaaaagcgggaggaaaattaacttttaccgtgacattaacaaggtcaaaaggcagcagcagcg</t>
  </si>
  <si>
    <t>ctggcatgcagcattgatcgaacatttgtaaaacacacgatgaatctgctttttctgcattctctttcttaatgattttgggtgcgtattacatatttag</t>
  </si>
  <si>
    <t>tacttttatcgtcgtcgttatctgcttctgtcctactgatctcgtgaataactgtgtcacgcgcacctatgtacgcttcgctattggtcggatgttgtag</t>
  </si>
  <si>
    <t>Tb10.26.0910</t>
  </si>
  <si>
    <t>Tb10.26.0910-2651285</t>
  </si>
  <si>
    <t>agggccctggcggctacaaactgcaaggtttcccgcgatcatacacctccttctaaaattggtgtttccttcagccacgaatattgggcagctgagttttctgccttgttccggatttttcaaagccgctgcggttccgcacagaaaatttagcacagcataaacaa</t>
  </si>
  <si>
    <t>aaggagcacttttgtgttgcgtaaaacgtggctctagccacatgctgtaagaccaaggaaacgcctttttcgtccgacgactggcaataaggctactcagaggcgtgcagaagtgccgtacataaaatacttattctgagagaaaaaaaaggtgtaaaaagcgggaggaaaattaacttttaccgtgacattaacaaggtcaaaaggcagcagcagcg</t>
  </si>
  <si>
    <t>tcagcgcggtgctactctcaacgacatcgcagtgaagtgcatggaccattatgttcaaatttgcgccctagtgtaaactccccctttaccaccacaacag</t>
  </si>
  <si>
    <t>agcagagcacaaaagcacccagaaca</t>
  </si>
  <si>
    <t>Tb10.389.0630-3063003</t>
  </si>
  <si>
    <t>ttaacagtcatgctgctgctgcctgttattcagcgcggtgctactctcaacgacatcgcagtgaagtgcatggaccattatgttcaaatttgcgccctag</t>
  </si>
  <si>
    <t>tgtaaactccccctttaccaccacaacagagcagagcacaaaagcacccagaaca</t>
  </si>
  <si>
    <t>Tb10.389.0210</t>
  </si>
  <si>
    <t>Tb10.389.0210-3151874</t>
  </si>
  <si>
    <t>catttttattgggctcgggactagcgctgctttgcccccccctccctgctttattaaaaacaaaaaaaatcaataaaaaaagttctcttgtacccttcag</t>
  </si>
  <si>
    <t>cattgtacacataaattgggaacagtgtgtgtttgttttcacctttaaaaaaaaaacatagtggacgtcctcacattaagttag</t>
  </si>
  <si>
    <t>Tb10.389.0340-3122369</t>
  </si>
  <si>
    <t>gatagaaggaactaggaatgcaagtaaggaaactagaacctttccccctatacctcggcggtctcgtcttttggtaaaagacaagtaggtggcaccgttcacgataacatcattcaacgacttccctgtggggaccgaagtattccttgattggtggctcctggggatcgtaactggaaggggacggaaatggagataaagttgcacgcggtgttagctccttctgccagagtaactggaagaacttcacccttcgtgttgcgtgaaaagaattgccggtggccactgcctccctaaagcaacacccggtagccggtgtcaggacacgatcattcggataacgtcttgcttatattttccattggaaaaaggttagtcgagatacatgatgtggggtaaggcaggcgttacatgggacctgcgctacgcacacggaaacgttttgtttttttatttcttcactgggatgtttccctaacaacgcgcgaaacacttagttctccttgcgccagagccatttctttcctctttcccccgatctttgcttgctttaacccccttttatcctcacaacacacacggatgtgcgcataacaaactcactcgagtttgtcgtatccagtttgttttaactggaagtcagttagccgcttcgactgtatttttttttttaaagggagacccttacacgtatcgggaactaaaggtacaggcgcctcaggaggtggcgctacagacagaggaacggcgcctttgttttgtcaataaagtgacgggtttaccatttgaaagggagagaaggcaccgaaataaatattttatatttatcgggtttgaaaaaactctgccgctcgttccctacgccgagcgagcagcacagctgtcgaatcgcggcgtgagttgtctgcggtgcagaaggtggtgcgtggaaagggaagcgcactaacgtgaggagggagacctgtactccgccacgagt</t>
  </si>
  <si>
    <t>tgtactccgtaaaagttttagacaatcatatga</t>
  </si>
  <si>
    <t>aaaaaaaatcaataaaaaaagttctcttgtacccttcagcattgtacacataaattgggaacagtgtgtgtttgttttcacctttaaaaaaaaaacatag</t>
  </si>
  <si>
    <t>tggacgtcctcacattaagttag</t>
  </si>
  <si>
    <t>Tb10.389.0340-3122350</t>
  </si>
  <si>
    <t>Tb10.389.0150</t>
  </si>
  <si>
    <t>Tb10.389.0150-3174650</t>
  </si>
  <si>
    <t>Tb10.389.0340</t>
  </si>
  <si>
    <t>Tb10.389.0340-3122430</t>
  </si>
  <si>
    <t>Tb10.26.0930-2647075</t>
  </si>
  <si>
    <t>gttgcatacctctcggtggaagctgttgttcgttgcttacacccagtattcttgtcagtacaactatttttttccctggtggcggctctgtatgctgcag</t>
  </si>
  <si>
    <t>ttttttttttgcggtaaaatgaaggtaataatacaagtgaacaacacgagtgctccgctatgccatttgttgagtgtttttggttttggttttgtgacgatttgtacaccctacagttgttatgcaggcacatttcactctgtaaacccccttcctactattcaaggtgctaa</t>
  </si>
  <si>
    <t>Tb10.389.1330</t>
  </si>
  <si>
    <t>Tb10.389.1330-2937258</t>
  </si>
  <si>
    <t>cgatgaaggcatctcttatttctgttggtgattatctacccgtttcctttcctttctgtctttttctttttcttttgcttcttctccgcacttctcgcag</t>
  </si>
  <si>
    <t>gggaattttttttcttgtacgcttccctcctcaccataagagtctgaaggaaataatc</t>
  </si>
  <si>
    <t>Tb10.389.1330-2937218</t>
  </si>
  <si>
    <t>Tb10.26.0980</t>
  </si>
  <si>
    <t>Tb10.26.0980-2631456</t>
  </si>
  <si>
    <t>atttttatttttatcattgcttgatgacgctgttttcccccttactttaatcatctttttgttttgttttttgttatttgttctgtgcaatgcatataag</t>
  </si>
  <si>
    <t>Tb10.26.0930</t>
  </si>
  <si>
    <t>cggcttaaacatctaacttttgcactgttttgtctttgtttgcatcgtaattataccctcgtaccgccactgctgttaaacgatggtgttttggggaaag</t>
  </si>
  <si>
    <t>ctgatc</t>
  </si>
  <si>
    <t>Tb10.389.0630</t>
  </si>
  <si>
    <t>Tb10.389.0630-3062974</t>
  </si>
  <si>
    <t>bifunctional aminoacyl-tRNA synthetase, putative</t>
  </si>
  <si>
    <t>gggtgcgctgactaacgttacatgtgttgtgtcgacgtcattaatcgtcttcattgccatccatttattctccttccatttctactccgcgtctactcag</t>
  </si>
  <si>
    <t>ttcgtaactgaaccaatagttcgagcaccgcggaaggaaaccacataccggatccaaagttgtggagacccaactgctcggtgatcgaaggtaatattgaatgctttgcgtgcatagtcaacccgtgagacggaccaccagcttataagaacgagttgggagagggggaggatagagtagtagtattacggagaagaagcagtaacgctgaagcttttga</t>
  </si>
  <si>
    <t>Tb10.389.1770-2850328</t>
  </si>
  <si>
    <t>acatgtgttgtgtcgacgtcattaatcgtcttcattgccatccatttattctccttccatttctactccgcgtctactcagttcgtaactgaaccaatag</t>
  </si>
  <si>
    <t>tgaaggatttgcgacgatgaaactgtttgagttcacgctaccaagtgctcgtttgcccccgctttttttcggtttaccggaatgtgcttacatatcagag</t>
  </si>
  <si>
    <t>aggggaaagtagcagacaagcaacaaataaaaataaacgggggaggaaaaaaaaaaatagtatcgttaagtataaaaccaggtgcgaccattaacaggggcacaggcgcaagcaac</t>
  </si>
  <si>
    <t>Tb10.389.0270</t>
  </si>
  <si>
    <t>agttctcttgtacccttcagcattgtacacataaattgggaacagtgtgtgtttgttttcacctttaaaaaaaaaacatagtggacgtcctcacattaag</t>
  </si>
  <si>
    <t>ttag</t>
  </si>
  <si>
    <t>ttagggaaaggaagaggtgaggacataggggaggaggtgcagaaactag</t>
  </si>
  <si>
    <t>Tb10.389.1400</t>
  </si>
  <si>
    <t>Tb10.389.1400-2924747</t>
  </si>
  <si>
    <t>inosine-5'-monophosphate dehydrogenase,IMP dehydrogenase</t>
  </si>
  <si>
    <t>ttggtagtgaggtctctgtggccacaaccacgtgctatctttcgatttctgactacatggccttatttcccatattattcctttcctcttttgaatacag</t>
  </si>
  <si>
    <t>acacgccgtgcgtgcagacttgca</t>
  </si>
  <si>
    <t>gtggtggatgttttttgattacccttcactcagccttcttcatctcacttttcttttcttttccacctcctttattcttacttcacttgagctcttgcag</t>
  </si>
  <si>
    <t>taagacgcagtggtggatgttttttgattacccttcactcagccttcttcatctcacttttcttttcttttccacctcctttattcttacttcacttgag</t>
  </si>
  <si>
    <t>ctcttgcagacacgccgtgcgtgcagacttgca</t>
  </si>
  <si>
    <t>Tb10.61.0100-3900698</t>
  </si>
  <si>
    <t>cc</t>
  </si>
  <si>
    <t>Tb10.61.0100</t>
  </si>
  <si>
    <t>Tb10.61.0100-3900689</t>
  </si>
  <si>
    <t>cgtttcctttcctttctgtctttttctttttcttttgcttcttctccgcacttctcgcaggggaattttttttcttgtacgcttccctcctcaccataag</t>
  </si>
  <si>
    <t>agtctgaaggaaataatc</t>
  </si>
  <si>
    <t>Tb10.389.1340</t>
  </si>
  <si>
    <t>agcaaggtactgttttcaggctttggcctagccgctgtttgtaatcggttgcgttggctgcttaatttgctggaaggtgcgcccgtaggtttttttttgttta</t>
  </si>
  <si>
    <t>Tb10.26.0990</t>
  </si>
  <si>
    <t>Tb10.26.0990-2629628</t>
  </si>
  <si>
    <t>Tb10.389.1340-2934451</t>
  </si>
  <si>
    <t>gatttatttttgttgttttgatagcgtattgtagaggaagtgtgaagatacagatacgcagcagcgtcgcggga</t>
  </si>
  <si>
    <t>cagctgatgagttgctgtctgtaaacgcaatgacattgtttgtcccgcccagccatcgctgcgcgcatctcttgctattccatgtatttgtgagtgtcag</t>
  </si>
  <si>
    <t>tcaagcagaaggaaagccagtagtgctgtcgttaggtttgac</t>
  </si>
  <si>
    <t>Tb10.26.0990-2629634</t>
  </si>
  <si>
    <t>tttgagcagctgatgagttgctgtctgtaaacgcaatgacattgtttgtcccgcccagccatcgctgcgcgcatctcttgctattccatgtatttgtgag</t>
  </si>
  <si>
    <t>tgtcagtcaagcagaaggaaagccagtagtgctgtcgttaggtttgac</t>
  </si>
  <si>
    <t>Tb10.26.1000</t>
  </si>
  <si>
    <t>Tb10.26.1000-2628705</t>
  </si>
  <si>
    <t>gtattcggatctcatgcaaagtctctactttctccccctcttttatcttcttccacatgcccccgccgtccgtggggcttcttgtaatgtttgatgtcag</t>
  </si>
  <si>
    <t>ggtagttgccaacccacctggg</t>
  </si>
  <si>
    <t>Tb10.26.0920</t>
  </si>
  <si>
    <t>Tb10.26.0920-2648182</t>
  </si>
  <si>
    <t>tttattttattatcccgttttgtccttcgtattcgctcgttctgcttcacttttggagcctcaactttttttttctattcctgtttgttggtggctgtag</t>
  </si>
  <si>
    <t>Tb10.389.0710</t>
  </si>
  <si>
    <t>Tb10.389.0710-3047485</t>
  </si>
  <si>
    <t>acetyltransferase, putative</t>
  </si>
  <si>
    <t>aaaataagcacatggtttgtttaacacaatttcttatatcttttttatcttcttttttttttaaaaaaaaaacatacaacgacattactggtgagttaag</t>
  </si>
  <si>
    <t>Tb10.389.0610</t>
  </si>
  <si>
    <t>Tb10.389.0610-3067014</t>
  </si>
  <si>
    <t>agcgctaggcgcaagtagacaagcaattcacacgaacatatatacatatatatatatatatatttgtatatactacattcaactgcagttgttgcgacggggcggcatagtttctggtagtactttgctcccatcatttgaggggacataaccaaacacacgtggcgcgttcagataa</t>
  </si>
  <si>
    <t>Tb10.389.1780-2849406</t>
  </si>
  <si>
    <t>Tb10.389.1870</t>
  </si>
  <si>
    <t>Tb10.389.1870-2833504</t>
  </si>
  <si>
    <t>gtaggcggcgttatgtatggatgtcgtcctgatattgtccctggttgcactgttcggaacacacccccacctctcatcttctacctctgtgcccttttag</t>
  </si>
  <si>
    <t>Tb10.389.1770</t>
  </si>
  <si>
    <t>Tb10.389.1770-2850309</t>
  </si>
  <si>
    <t>gtttgtatttgctggttaatttttccgacagcgtcttacacacttggtttgtgatttgtcctctcaaaacttctctcctctgcggggcccctccacacag</t>
  </si>
  <si>
    <t>ccttttgagtgggttcatcgagcatccgggatagcgtacaccgtagaatgtttttgagtgaattcatctatcgaacagggtaacgaatacaccgcttcgtagacacaaggatatatatacacgtatttgcacacttctacttgattgaggaaaccgcaggctattattttcaactctccctctctactacctttcatcaacagttttgcgaccccgcagttgataaggaggtagaggttcgcggacagacagtaggggattcatacgacctgtgtttgttgtag</t>
  </si>
  <si>
    <t>zinc finger protein, putative</t>
  </si>
  <si>
    <t>Tb10.61.0690-3764997</t>
  </si>
  <si>
    <t>tRNA pseudouridine synthase A-like protein</t>
  </si>
  <si>
    <t>Tb10.389.0270-3138650</t>
  </si>
  <si>
    <t>ggcttacccgcctttccctccgtagaagagggtagcagtaataggaacagaagaggaggtggtgtaacccgagcttcaccgagagattgctcggtgtgcgcaccgtcg</t>
  </si>
  <si>
    <t>actin related protein 2/3 complex, putative,ARP2/3 complex subunit, putative</t>
  </si>
  <si>
    <t>tggtttgtaccgttgtcttatgcttttgaccaacttatcgataccagcaccccctgttgttcccgttttttttttacgtatcggtcctgtaactcctcag</t>
  </si>
  <si>
    <t>tttgaaggatttgcgacgatgaaactgtttgagttcacgctaccaagtgctcgtttgcccccgctttttttcggtttaccggaatgtgcttacatatcag</t>
  </si>
  <si>
    <t>agaggggaaagtagcagacaagcaacaaataaaaataaacgggggaggaaaaaaaaaaatagtatcgttaagtataaaaccaggtgcgaccattaacaggggcacaggcgcaagcaac</t>
  </si>
  <si>
    <t>Tb10.389.0150-3174648</t>
  </si>
  <si>
    <t>caagagcaatgataaaacaatagtttgccctgcccgttttttttttttgcttcctcccgctttcctttatattttcatttgcattctgtaatatttccag</t>
  </si>
  <si>
    <t>ggaaaggaagaggtgaggacataggggaggaggtgcagaaactag</t>
  </si>
  <si>
    <t>Tb10.389.1390-2925753</t>
  </si>
  <si>
    <t>atgaactgtttatgtaacttcttctggctgtttgtcctcgaggttctgcaacaacatttaactgcaccactggctttgtaactcctaactcgccttgaag</t>
  </si>
  <si>
    <t>tgcttgtttctatcgcccccgacggtttagggaaaggaagaggtgaggacataggggaggaggtgcagaaactag</t>
  </si>
  <si>
    <t>Tb10.389.1390-2925727</t>
  </si>
  <si>
    <t>gctgtttgtcctcgaggttctgcaacaacatttaactgcaccactggctttgtaactcctaactcgccttgaagtgcttgtttctatcgcccccgacggt</t>
  </si>
  <si>
    <t>tttgtcctcgaggttctgcaacaacatttaactgcaccactggctttgtaactcctaactcgccttgaagtgcttgtttctatcgcccccgacggtttag</t>
  </si>
  <si>
    <t>ttgaagtggaatatagcgcatggcaaacgattctcctcctaccctactttgctacctaatgacacatatattttaatatatacatgtgtgtaacattcag</t>
  </si>
  <si>
    <t>acattaggtttaa</t>
  </si>
  <si>
    <t>Tb10.61.0370</t>
  </si>
  <si>
    <t>Tb10.61.0260</t>
  </si>
  <si>
    <t>Tb10.61.0260-3876136</t>
  </si>
  <si>
    <t>tgcaaacctcaagaaactggctgctaacataccggtatctgcacactttatcctcttcgtctgcttgaaatctctctgcatactgcatttacattggtag</t>
  </si>
  <si>
    <t>aaatcgacagagaaggggctcaaccacagttccactcgcgcgttgcttttttactcattactttcctcaggcataaa</t>
  </si>
  <si>
    <t>gcagcacttttatcatacctgcaagaacactcctgatttataacttagttttttaa</t>
  </si>
  <si>
    <t>cgtgcgctatataacgaaaagcagtgactacagagagaataagcggctaatagagctacctgataaaattaaactacatttccatatttgctcaccacccatatataaggaggtgttaactaaagaagggggattgaatttacgcaaacgatatataataataaagcgagcttgcacgctcctggaggaagcaaacaactttatcctttaagaggggacaaaactgcataagaccgcagcgcaagtgtatctaa</t>
  </si>
  <si>
    <t>Tb10.61.0340</t>
  </si>
  <si>
    <t>Tb10.61.0340-3857661</t>
  </si>
  <si>
    <t>Tb10.61.0150</t>
  </si>
  <si>
    <t>Tb10.61.0150-3893421</t>
  </si>
  <si>
    <t>cctctgcgcagtggaccgctcatctgcgggtgcgctaagaataagtcaagcgcaagggtttattcctcacgtcgctacaaggggaggggggaaaaaaagcacgaatacgcgagtattgttagaggcatctttcggtttaa</t>
  </si>
  <si>
    <t>gcattgttactctacgtagttttattttgtttcactttctcatctttgaacattgactcggttatggcgcacgtatgtgtatacctataaatgcgtccag</t>
  </si>
  <si>
    <t>Tb10.389.1390</t>
  </si>
  <si>
    <t>ccacctgacttaagggttgtctcatgaaatttagctgctttgttgaatccctttttgtattcctctctcttttgtttactttggttctccccctgggaag</t>
  </si>
  <si>
    <t>actcagttgcggtcatcactccagtga</t>
  </si>
  <si>
    <t>Tb10.389.1270-2944489</t>
  </si>
  <si>
    <t>cctctcgacattcaaaacttttgttctgtgctagattccccagtttgtcccttctctagctatcctgtccttgtttggtatccactttggttgtgcacag</t>
  </si>
  <si>
    <t>Tb10.389.1340-2934427</t>
  </si>
  <si>
    <t>tctgtgctagattccccagtttgtcccttctctagctatcctgtccttgtttggtatccactttggttgtgcacaggatttatttttgttgttttgatag</t>
  </si>
  <si>
    <t>cgtattgtagaggaagtgtgaagatacagatacgcagcagcgtcgcggga</t>
  </si>
  <si>
    <t>Tb10.389.1270</t>
  </si>
  <si>
    <t>ccatgaaatcatgtgcttccggttaggagataaagagaggatgctagttggtggagttcccgcacctttgctttgggtgtagaaacctgccgttatttcctttagtcatttcaagcctggactgccacgttattaatttctttatcttgtagtgctttccgctatcctcattctcttttttattcatccatgaggtgtaa</t>
  </si>
  <si>
    <t>tactttccaccctgtttgttggccccgcattcatacttgggctaacgtttgggtgttaatccttgcttttctccacacgaactcacacatgcgaggaaag</t>
  </si>
  <si>
    <t>ctcttccgacaaaataacatcatcaaccaagtatcctttttgagttattgtttctaggaagcctgcgtgcagggcattgccaggtgtcggcgcaagtcagctga</t>
  </si>
  <si>
    <t>ctgatttgccgcatgtgcttctctccttccgtacatatacgtaacttttcttttcccctctttttgattcccctcgtttggtgctggttctgccttggag</t>
  </si>
  <si>
    <t>Tb10.61.2720</t>
  </si>
  <si>
    <t>Tb10.61.2720-3360531</t>
  </si>
  <si>
    <t>atctatggtgtcattttaatttgtgttcgtcacttcactcacttcttcctacaacgtttttggttacgtcgcttcatttttacgcctaactttgtggtag</t>
  </si>
  <si>
    <t>cggtgaatagaaga</t>
  </si>
  <si>
    <t>protein kinase, putative,serine/threonine protein kinase, putative</t>
  </si>
  <si>
    <t>ctttttcacttttgatatgttgtcaactgtatttatttctcccttcttcttcctaacctcgaacttctcgtatttatattatatttgttttgtttgcaag</t>
  </si>
  <si>
    <t>tggttgcgcaccataaaagaggccacgtga</t>
  </si>
  <si>
    <t>Tb10.61.2510</t>
  </si>
  <si>
    <t>Tb10.61.2510-3400106</t>
  </si>
  <si>
    <t>ribosome biogenesis protein, putative</t>
  </si>
  <si>
    <t>Tb10.61.2130</t>
  </si>
  <si>
    <t>Tb10.61.2130-3495377</t>
  </si>
  <si>
    <t>ctctgtccttctttacacgagcgttacttgtttgctttaaatctttgacacgtctttcaccaccttgtgcacccatcttgcccctcacaaaaaaaaaaag</t>
  </si>
  <si>
    <t>atatttgaaa</t>
  </si>
  <si>
    <t>hypothetical protein, conserved,leucine-rich repeat protein (LRRP), putative</t>
  </si>
  <si>
    <t>Tb10.61.0860-3734767</t>
  </si>
  <si>
    <t>Tb10.61.0860</t>
  </si>
  <si>
    <t>tttccacttgcatgtcccccacctaagtccgttataaagttttgtgtttttctcacagttcatcgtttcttttctaccccttcaacattgataacaaaag</t>
  </si>
  <si>
    <t>ttcgagcaccgcggaaggaaaccacataccggatccaaagttgtggagacccaactgctcggtgatcgaaggtaatattgaatgctttgcgtgcatagtcaacccgtgagacggaccaccagcttataagaacgagttgggagagggggaggatagagtagtagtattacggagaagaagcagtaacgctgaagcttttga</t>
  </si>
  <si>
    <t>Tb10.389.1780</t>
  </si>
  <si>
    <t>Tb10.389.1780-2849411</t>
  </si>
  <si>
    <t>attcctactttccaccctgtttgttggccccgcattcatacttgggctaacgtttgggtgttaatccttgcttttctccacacgaactcacacatgcgag</t>
  </si>
  <si>
    <t>gaaagagcgctaggcgcaagtagacaagcaattcacacgaacatatatacatatatatatatatatatttgtatatactacattcaactgcagttgttgcgacggggcggcatagtttctggtagtactttgctcccatcatttgaggggacataaccaaacacacgtggcgcgttcagataa</t>
  </si>
  <si>
    <t>Tb10.389.1400-2924723</t>
  </si>
  <si>
    <t>gttgttcgttgcttacacccagtattcttgtcagtacaactatttttttccctggtggcggctctgtatgctgcagttttttttttgcggtaaaatgaag</t>
  </si>
  <si>
    <t>gtaataatacaagtgaacaacacgagtgctccgctatgccatttgttgagtgtttttggttttggttttgtgacgatttgtacaccctacagttgttatgcaggcacatttcactctgtaaacccccttcctactattcaaggtgctaa</t>
  </si>
  <si>
    <t>Tb10.389.1390-2925723</t>
  </si>
  <si>
    <t>tggaccgctcatctgcgggtgcgctaagaataagtcaagcgcaagggtttattcctcacgtcgctacaaggggaggggggaaaaaaagcacgaatacgcgagtattgttagaggcatctttcggtttaa</t>
  </si>
  <si>
    <t>Tb10.61.3160-3288871</t>
  </si>
  <si>
    <t>gttatgatgtagccaactgcgcttgaactgaattgttgtctaatctgcccgcgtagcctttttctttttctcattatcatttccgtttggggaggattag</t>
  </si>
  <si>
    <t>Tb10.61.3120-3302573</t>
  </si>
  <si>
    <t>ctacgtagttttattttgtttcactttctcatctttgaacattgactcggttatggcgcacgtatgtgtatacctataaatgcgtccagcctctgcgcag</t>
  </si>
  <si>
    <t>tttccccgtttaggaccggaacgaaacggtatcgaagaatagacgggtggtgcacatattttttttgtcgtcaccgccccaaaagcaagggcgggcttatagaagggtaggaatataatattaactaacgaactgtgagaccgagaggtagtggggggaagggaagcccaaacatcaagtatttactgtcttgcggacctcaccgtcgtggagattttgggggaagggaaagatatataggcaagaagtgtggtgggtgggaaatattcattacattttttaaactgcatacgtagatatacatacattttttttttagatccttatatag</t>
  </si>
  <si>
    <t>cacccagttatgatgtagccaactgcgcttgaactgaattgttgtctaatctgcccgcgtagcctttttctttttctcattatcatttccgtttggggag</t>
  </si>
  <si>
    <t>gattaggggaagtttctgaaggggaagaggtgacatttaa</t>
  </si>
  <si>
    <t>Tb10.61.3120-3302567</t>
  </si>
  <si>
    <t>Tb10.61.3120</t>
  </si>
  <si>
    <t>Tb10.406.0290</t>
  </si>
  <si>
    <t>Tb10.406.0290-2543688</t>
  </si>
  <si>
    <t>gcatgttgcccttccttgcgtatagatgaaggggttagcttgtcgttgtctttcgcacaatataaagtattctcacctgtgcactcacttgtttttacag</t>
  </si>
  <si>
    <t>agagcctatgcagcgattgctcaaccaacccgcgttgacaatcaatgccacgctatggtgctatttttttttttttgtctctcatcggggcgtatggtag</t>
  </si>
  <si>
    <t>Tb10.406.0190</t>
  </si>
  <si>
    <t>Tb10.406.0190-2559598</t>
  </si>
  <si>
    <t>protein tyrosine phosphatase, putative</t>
  </si>
  <si>
    <t>Tb10.406.0140-2568904</t>
  </si>
  <si>
    <t>gtttctttcatttttgtgtttgttctttgcctcctgctgctcccctttcccgatctatttctgcgcttcccgtgtgtgactgtgcctaccattcagtgag</t>
  </si>
  <si>
    <t>gtgttgcaagctt</t>
  </si>
  <si>
    <t>Tb10.406.0140</t>
  </si>
  <si>
    <t>ttaagttgaaattatcattatacagctgtagcaccacatttctcacacttgtacatccgctgcta</t>
  </si>
  <si>
    <t>ggagcctttccccccgcatcttcgttttttctcttctccaatcccccttcttttcaccccttcttgcataaccgcccctttccactgctttgtgaggtag</t>
  </si>
  <si>
    <t>tgcgtagtcgcacacttaaag</t>
  </si>
  <si>
    <t>Tb10.406.0190-2559602</t>
  </si>
  <si>
    <t>gctaggagcctttccccccgcatcttcgttttttctcttctccaatcccccttcttttcaccccttcttgcataaccgcccctttccactgctttgtgag</t>
  </si>
  <si>
    <t>gtagtgcgtagtcgcacacttaaag</t>
  </si>
  <si>
    <t>ctcaacagtcaggacacaattcgtgtcgttatggacagggtggtcaaattttcacacacatatgtatatatatatatatattccttgcattttcccttttccctgggttagatacgctcttcggagctgtgacgttaataa</t>
  </si>
  <si>
    <t>caaacgagtttcccgtcgacacggcgtaccgtaattcactcacgtgtgttgccaagcgaatccataacgtcttccttttctccaccggaaaccacaacag</t>
  </si>
  <si>
    <t>catcaaaagataaatctagaggggaggcagcgagtaaaaccacg</t>
  </si>
  <si>
    <t>Tb10.6k15.1220</t>
  </si>
  <si>
    <t>Tb10.6k15.1220-2236223</t>
  </si>
  <si>
    <t>isoleucyl-tRNA synthetase, putative</t>
  </si>
  <si>
    <t>phosphoribosylpyrophosphate synthetase, putative</t>
  </si>
  <si>
    <t>Tb10.6k15.0290</t>
  </si>
  <si>
    <t>Tb10.6k15.0290-2426277</t>
  </si>
  <si>
    <t>cctcatgtattgtttcggatgttttttgctcaaaggatgctgtttccacttgcatgtcccccacctaagtccgttataaagttttgtgtttttctcacag</t>
  </si>
  <si>
    <t>ttcatcgtttcttttctaccccttcaacattgataacaaaagtgtgctcggctgttcgcattatcagtggcggcgagggaggtgcagagaacggagactacttccgtaagtctttgaatata</t>
  </si>
  <si>
    <t>Tb10.6k15.0300</t>
  </si>
  <si>
    <t>Tb10.6k15.0300-2425034</t>
  </si>
  <si>
    <t>ttacccattctggtacgcactttacttttttcaacatcggtttcacctttgttcaaggttttttctacgctttccgaaactctttttacctgtattccag</t>
  </si>
  <si>
    <t>ggccgaagcttatccagataataaatagggcg</t>
  </si>
  <si>
    <t>Tb10.6k15.0300-2424991</t>
  </si>
  <si>
    <t>catttgttcggcatttctgcgcggcccatcgtgcggcagacgtttacccattctggtacgcactttacttttttcaacatcggtttcacctttgttcaag</t>
  </si>
  <si>
    <t>gttttttctacgctttccgaaactctttttacctgtattccagggccgaagcttatccagataataaatagggcg</t>
  </si>
  <si>
    <t>tgtgctcggctgttcgcattatcagtggcggcgagggaggtgcagagaacggagactacttccgtaagtctttgaatata</t>
  </si>
  <si>
    <t>Tb10.6k15.0290-2426235</t>
  </si>
  <si>
    <t>Tb10.6k15.0120</t>
  </si>
  <si>
    <t>Tb10.6k15.0120-2462379</t>
  </si>
  <si>
    <t>cttccctacttgcttgcttaatttttctaccgcatttgtttgctggcattcttccggcccggtcgcaaccaacggtgggccataataattttcgcccaag</t>
  </si>
  <si>
    <t>caataacagccgggtgagatccgcagatatatacacgcacacaaaacgaccttagtag</t>
  </si>
  <si>
    <t>Tb10.61.0690</t>
  </si>
  <si>
    <t>aat</t>
  </si>
  <si>
    <t>RNA binding protein, putative</t>
  </si>
  <si>
    <t>Tb10.61.0370-3853813</t>
  </si>
  <si>
    <t>tttctttttatttcttctttttttgttttgcttcctatcttcatgtcactacaaccactctccaaaaaaataaaaacaacaacaacaacacaatcccaag</t>
  </si>
  <si>
    <t>Tb10.61.0480</t>
  </si>
  <si>
    <t>Tb10.61.0480-3834950</t>
  </si>
  <si>
    <t>tacctgggtacgactccttatcggtttaatttcatcgttatgtcttctgctccccttttactggcctcctactgtctctcggaaaacaatgtgccggaag</t>
  </si>
  <si>
    <t>cagccagctgccgttagg</t>
  </si>
  <si>
    <t>aaaca</t>
  </si>
  <si>
    <t>Tb10.61.0480-3834953</t>
  </si>
  <si>
    <t>ctgggtacgactccttatcggtttaatttcatcgttatgtcttctgctccccttttactggcctcctactgtctctcggaaaacaatgtgccggaagcag</t>
  </si>
  <si>
    <t>ccagctgccgttagg</t>
  </si>
  <si>
    <t>tttctgaaggggaagaggtgacatttaa</t>
  </si>
  <si>
    <t>tgtgcttctctccttccgtacatatacgtaacttttcttttcccctctttttgattcccctcgtttggtgctggttctgccttggagtttccccgtttag</t>
  </si>
  <si>
    <t>Tb10.61.3120-3302611</t>
  </si>
  <si>
    <t>cgggtcttccgtgcatagtttaacgtggttgtgggataaa</t>
  </si>
  <si>
    <t>Tb10.6k15.2360-2006453</t>
  </si>
  <si>
    <t>tttatcgccgggtcgaatttgcactaaccatccttttctatcctttatgttcttctattttacttgaaacaatgcgggggagcgggtcttccgtgcatag</t>
  </si>
  <si>
    <t>tttaacgtggttgtgggataaa</t>
  </si>
  <si>
    <t>Tb10.6k15.2390</t>
  </si>
  <si>
    <t>Tb10.6k15.2390-2003459</t>
  </si>
  <si>
    <t>tgctgttttttttttttttgcatgcttgtggtcgcccatacttgtttgccttctcctctatatgcttcttacactcatcgggtcggccgttcatatatag</t>
  </si>
  <si>
    <t>gagga</t>
  </si>
  <si>
    <t>Tb10.6k15.2390-2003456</t>
  </si>
  <si>
    <t>tgttttttttttttttgcatgcttgtggtcgcccatacttgtttgccttctcctctatatgcttcttacactcatcgggtcggccgttcatatataggag</t>
  </si>
  <si>
    <t>Tb10.6k15.2300</t>
  </si>
  <si>
    <t>Tb10.6k15.2300-2020826</t>
  </si>
  <si>
    <t>ctctccccccttttgttctctggcgttgcgccaccgccactgtgccccactgtcatttgtttggcttgaatgtcgcttctcctcacacatgctacgatag</t>
  </si>
  <si>
    <t>gtgt</t>
  </si>
  <si>
    <t>Tb10.6k15.2130-2044003</t>
  </si>
  <si>
    <t>tcgtcgtcattgtttcaacaatacttcactagggtaatggtgtctacgggaaatggacgtcgacaaatataactgttccgttgtttttgatgattttaag</t>
  </si>
  <si>
    <t>gtttccatcgagcaatgtgatttttatgcgcttgatcaggag</t>
  </si>
  <si>
    <t>Tb10.6k15.2130</t>
  </si>
  <si>
    <t>Tb10.6k15.1910</t>
  </si>
  <si>
    <t>ctgcgaagagaatcggtctcc</t>
  </si>
  <si>
    <t>caaagtaatcagaaaagagggtgtgtgtggggtgat</t>
  </si>
  <si>
    <t>Tb10.6k15.1380-2205887</t>
  </si>
  <si>
    <t>tttactgtttgtgatttgcatgtttttaccccatattaccattgtgtgacgcctgttttccatatttatgtttccaccttgtctgaagcaaagtaatcag</t>
  </si>
  <si>
    <t>gaccggaacgaaacggtatcgaagaatagacgggtggtgcacatattttttttgtcgtcaccgccccaaaagcaagggcgggcttatagaagggtaggaatataatattaactaacgaactgtgagaccgagaggtagtggggggaagggaagcccaaacatcaagtatttactgtcttgcggacctcaccgtcgtggagattttgggggaagggaaagatatataggcaagaagtgtggtgggtgggaaatattcattacattttttaaactgcatacgtagatatacatacattttttttttagatccttatatag</t>
  </si>
  <si>
    <t>Tb10.61.3020-3320794</t>
  </si>
  <si>
    <t>ttttgaacacttgttctttcctttgctactgacatcatcacccagttatgatgtagccaactgcgcttgaactgaattgttgtctaatctgcccgcgtag</t>
  </si>
  <si>
    <t>cctttttctttttctcattatcatttccgtttggggaggattaggggaagtttctgaaggggaagaggtgacatttaa</t>
  </si>
  <si>
    <t>Tb10.61.3160</t>
  </si>
  <si>
    <t>Tb10.61.3160-3288860</t>
  </si>
  <si>
    <t>Tb10.61.2900</t>
  </si>
  <si>
    <t>Tb10.61.2900-3334176</t>
  </si>
  <si>
    <t>tgcacatgtttcgttagtaatgtggggttgttttctctcttagaatgcattgacgcgtgccgagaataactacttttctcccccgctttgaaaaatatag</t>
  </si>
  <si>
    <t>tacgggcttctctttactgtttgtgatttgcatgtttttaccccatattaccattgtgtgacgcctgttttccatatttatgtttccaccttgtctgaag</t>
  </si>
  <si>
    <t>Tb10.6k15.3480-1794706</t>
  </si>
  <si>
    <t>tgtgtgtgtatgcgtggaaattcgtttactattttgttgttattcgtgtttttcctccctctttctcttgtttttttgtttgcgtctcttgttatcgtag</t>
  </si>
  <si>
    <t>ttttggagtaacaaatagactagtttcacagcaaaaggtatcggctgcgcagggccgtgtc</t>
  </si>
  <si>
    <t>Tb10.6k15.3370</t>
  </si>
  <si>
    <t>Tb10.6k15.3370-1827678</t>
  </si>
  <si>
    <t>aggttgcgctagccacgaaaaaaggtccagaaagggagcggagaagttactttttatttatttcgctgagggtatcgtataaactacaaagccacattacagtaacgagt</t>
  </si>
  <si>
    <t>atgatatttttttttaaaaaacgataccacgtgttcttgaaagctccctcaattcgcctcatgccgtgctcttttttttttttccgctctttcatcaaag</t>
  </si>
  <si>
    <t>taatttttataattcgttgtatttttttttcttctctgtcgggtgatagctgcccaacgcaaaggtcgagaagtaccttagcttgc</t>
  </si>
  <si>
    <t>Tb10.6k15.3250</t>
  </si>
  <si>
    <t>Tb10.6k15.3250-1850252</t>
  </si>
  <si>
    <t>succinyl-CoA ligase [GDP-forming] beta-chain, putative</t>
  </si>
  <si>
    <t>tctcggaggcggacaggtactttttcggtgatttcttctccttcacccttcatttttctcctctctttctttctttccgtctccacaaaccaaacggcag</t>
  </si>
  <si>
    <t>Tb10.6k15.3100</t>
  </si>
  <si>
    <t>Tb10.6k15.3100-1880539</t>
  </si>
  <si>
    <t>tgtgtcgcgcatttcctttatcttttattctatccatgtgcatgttgcttgcgttagtgcatggaaaaaaaacgcatactgcctatatctgtgtctttag</t>
  </si>
  <si>
    <t>gtgaagtc</t>
  </si>
  <si>
    <t>gcgcatttcctttatcttttattctatccatgtgcatgttgcttgcgttagtgcatggaaaaaaaacgcatactgcctatatctgtgtctttaggtgaag</t>
  </si>
  <si>
    <t>Tb10.6k15.2770</t>
  </si>
  <si>
    <t>Tb10.6k15.2770-1935505</t>
  </si>
  <si>
    <t>COP9 signalosome complex subunit, putative,predicted PCI domain protein</t>
  </si>
  <si>
    <t>ccactgtccttcatggaggttaggtgtattatttcttgaagttgtatgcacgctgagcttatgtgctccttcttttttttcgttttttattcccctcggc</t>
  </si>
  <si>
    <t>cctcctctttctcactttctggttacttttgctcatcctgtttgctgtcgtcgtctaccaccgaaactgaacggctgccaattttatacctttcattgag</t>
  </si>
  <si>
    <t>cccggcggagtcctgtatcaccacagcccgaactgacccaacggtactggaaaaagtgcgggtatcactaatttctgttgtgtacagcaaagccgcgcgtaggtgctttctttgttttcggttgccatcgcagacattttgttcaccccagcgccgtgtc</t>
  </si>
  <si>
    <t>atgtagccaactgcgcttgaactgaattgttgtctaatctgcccgcgtagcctttttctttttctcattatcatttccgtttggggaggattaggggaag</t>
  </si>
  <si>
    <t>60S ribosomal protein L7, putative</t>
  </si>
  <si>
    <t>gggaagtttctgaaggggaagaggtgacatttaa</t>
  </si>
  <si>
    <t>Tb10.61.3120-3302561</t>
  </si>
  <si>
    <t>Tb10.61.3020</t>
  </si>
  <si>
    <t>Tb10.61.3020-3320781</t>
  </si>
  <si>
    <t>aaggacatgagttcctgttttatcgccgggtcgaatttgcactaaccatccttttctatcctttatgttcttctattttacttgaaacaatgcgggggag</t>
  </si>
  <si>
    <t>Tb10.70.0630</t>
  </si>
  <si>
    <t>Tb10.70.0630-1568198</t>
  </si>
  <si>
    <t>aldehyde dehydrogenase, putative</t>
  </si>
  <si>
    <t>ccgtcattgctccgttgacatgtgaggttttcgcagttatgatgttaccgacttcaactatcatcttgaacttctttttttttttattggttgcgttgag</t>
  </si>
  <si>
    <t>gttgaattccaggacccctgctcactcatttacccatccacggagaaaaaaaaggaaaagccgcccgaagcgaaggaaaagaaagagcgggaggtttagaaggaaggggaaatataaa</t>
  </si>
  <si>
    <t>Tb10.70.0630-1568186</t>
  </si>
  <si>
    <t>gacccctgctcactcatttacccatccacggagaaaaaaaaggaaaagccgcccgaagcgaaggaaaagaaagagcgggaggtttagaaggaaggggaaatataaa</t>
  </si>
  <si>
    <t>Tb10.70.0630-1568144</t>
  </si>
  <si>
    <t>kinetoplastid-specific phospho-protein phosphatase, putative</t>
  </si>
  <si>
    <t>ccgagtggcatcctgcactcgccaaaaccagtaatagaaaagaaagtagggtactcatagcgaactgcgtaagcgccggcgtgtgcgcttcgcagaacatagagaagttgtggaaggcgcgctgtaggtttgac</t>
  </si>
  <si>
    <t>Tb10.6k15.3750-1743254</t>
  </si>
  <si>
    <t>ttattttctgcaaaatgccttcattcacatttaccattcaccgtcgccgtttccttttttctctggaagccgagtggcatcctgcactcgccaaaaccag</t>
  </si>
  <si>
    <t>taatagaaaagaaagtagggtactcatagcgaactgcgtaagcgccggcgtgtgcgcttcgcagaacatagagaagttgtggaaggcgcgctgtaggtttgac</t>
  </si>
  <si>
    <t>Tb10.6k15.1910-2100002</t>
  </si>
  <si>
    <t>actcctttgttcccacctcgcccgtgtattgcgcttcccgtggggggtaaaggggtaagaaggtggcggcacatagctgttcaggtgaaaaaaaaagaggaaaacgaaagtgttgca</t>
  </si>
  <si>
    <t>Tb10.6k15.3750</t>
  </si>
  <si>
    <t>Tb10.6k15.3750-1743223</t>
  </si>
  <si>
    <t>gaaacttgtgcatatatatatatatcctatattattttctgcaaaatgccttcattcacatttaccattcaccgtcgccgtttccttttttctctggaag</t>
  </si>
  <si>
    <t>Tb10.6k15.3740</t>
  </si>
  <si>
    <t>Tb10.6k15.3740-1744978</t>
  </si>
  <si>
    <t>Tb10.6k15.3720</t>
  </si>
  <si>
    <t>Tb10.6k15.3720-1747259</t>
  </si>
  <si>
    <t xml:space="preserve">PF comments: 2 copies 1460 &amp; 1480.
BF comments: 2 copies: 1460 &amp; 1480.
 927 comments: Tb10.6k15.1480 has an 'internal ATG' and this adjustment makes the true UTR length same and CDS either 381 or 384 AA for 1480 &amp; 1460. </t>
  </si>
  <si>
    <t>kinetoplast DNA-associated protein, putative</t>
  </si>
  <si>
    <t>tggttgcccttatatttccattcccgtcactatcttctctctttttttcttttttctttcctttttttctttccctgtgttgtgtgtgtgtgtcaaacag</t>
  </si>
  <si>
    <t>aaaaaggaaacaaagctccggca</t>
  </si>
  <si>
    <t>Tb10.6k15.1480-2184535</t>
  </si>
  <si>
    <t>aaaagagggtgtgtgtggggtgat</t>
  </si>
  <si>
    <t>Tb10.6k15.1480</t>
  </si>
  <si>
    <t>Tb10.6k15.1380</t>
  </si>
  <si>
    <t>Tb10.6k15.1380-2205875</t>
  </si>
  <si>
    <t xml:space="preserve">PF comments: SAS is CTCTTTTTTTTTTTTCCGCTCTTTCATCAAAG
BF comments: 
 927 comments: </t>
  </si>
  <si>
    <t>terminal uridylyltransferase 3, putative</t>
  </si>
  <si>
    <t>Tb10.6k15.3480</t>
  </si>
  <si>
    <t>ttgtattcattttttctttccctacctttacaccttcattatacgtgccaccctacggcaaccaactgtcgttaacgtccattatatgatatcttacaag</t>
  </si>
  <si>
    <t>cggcgaaac</t>
  </si>
  <si>
    <t>Tb10.70.1440</t>
  </si>
  <si>
    <t>Tb10.70.1440-1391949</t>
  </si>
  <si>
    <t>GPI anchor biosynthesis protein</t>
  </si>
  <si>
    <t>tagtgttgtagtttttgtaactctgtgggtgaaagaaggggggggagcatcacaccaaaaccctcctctctctttctctctttgctcaggttgcagaggaggtgga</t>
  </si>
  <si>
    <t>Tb10.70.1510-1381215</t>
  </si>
  <si>
    <t>cgcacgatttccttgcgctgtctagttcatcaaaactcttattttattttatttcttgcatggttgttgcccttctgtcttgtccattcccattcagtag</t>
  </si>
  <si>
    <t>tgttgtagtttttgtaactctgtgggtgaaagaaggggggggagcatcacaccaaaaccctcctctctctttctctctttgctcaggttgcagaggaggtgga</t>
  </si>
  <si>
    <t>gaaagtatcgttcagtattttcgtccttcttacttaccgtccttctcgtatctcccccctctcctttccttttaaccctcgcttgattaatgtttgtaag</t>
  </si>
  <si>
    <t>aaacataggagg</t>
  </si>
  <si>
    <t>Tb10.70.1550</t>
  </si>
  <si>
    <t>Tb10.70.1550-1374444</t>
  </si>
  <si>
    <t>ttttgttcgaagggtttattatttgacacatta</t>
  </si>
  <si>
    <t>Tb10.70.1510</t>
  </si>
  <si>
    <t>Tb10.70.1510-1381212</t>
  </si>
  <si>
    <t>endonuclease/exonuclease/phosphatase, putative</t>
  </si>
  <si>
    <t>Tb10.6k15.3100-1880533</t>
  </si>
  <si>
    <t>Tb10.70.1070</t>
  </si>
  <si>
    <t>Tb10.70.1070-1469024</t>
  </si>
  <si>
    <t>acattccaacaacatcttcttctttttctcccacgattgatgatgacggaacatatatatatatatcgtttcgcatttaaccgtaacatcgtacctgtag</t>
  </si>
  <si>
    <t>tggtt</t>
  </si>
  <si>
    <t>Tb10.70.0930</t>
  </si>
  <si>
    <t>Tb10.70.0930-1497186</t>
  </si>
  <si>
    <t>hypothetical protein, conserved,predicted tripartite motif protein,predicted zinc finger protein</t>
  </si>
  <si>
    <t>ggtataacaatacacacctgtggccaaagggcc</t>
  </si>
  <si>
    <t>Tb10.6k15.2770-1935476</t>
  </si>
  <si>
    <t>tatttcttgaagttgtatgcacgctgagcttatgtgctccttcttttttttcgttttttattcccctcggcggtataacaatacacacctgtggccaaag</t>
  </si>
  <si>
    <t>ggcc</t>
  </si>
  <si>
    <t>Tb10.6k15.2630-1958587</t>
  </si>
  <si>
    <t>caaacaaaattttaaagttctcgcaccgaatggatcgcatagaaatatactaccagttttctctcccttttcctctttattcacccctttccatagttag</t>
  </si>
  <si>
    <t>tggttgcctccttcaattggtg</t>
  </si>
  <si>
    <t>Tb10.6k15.2630-1958591</t>
  </si>
  <si>
    <t>gcctcaaacaaaattttaaagttctcgcaccgaatggatcgcatagaaatatactaccagttttctctcccttttcctctttattcacccctttccatag</t>
  </si>
  <si>
    <t>ttagtggttgcctccttcaattggtg</t>
  </si>
  <si>
    <t>Tb10.6k15.2630</t>
  </si>
  <si>
    <t>Tb10.6k15.2360</t>
  </si>
  <si>
    <t>Tb10.6k15.2360-2006471</t>
  </si>
  <si>
    <t>caactatcatcttgaacttctttttttttttattggttgcgttgaggttgaattccaggacccctgctcactcatttacccatccacggagaaaaaaaag</t>
  </si>
  <si>
    <t>Tb10.70.0770</t>
  </si>
  <si>
    <t>Tb10.70.0770-1535603</t>
  </si>
  <si>
    <t>ctcttccgatatacaaagctctttttgcccctgtcgcagtctaccgccttttttcgcattaacttttctccgccatactgttctgctctggaggctgtag</t>
  </si>
  <si>
    <t>Tb10.70.2750</t>
  </si>
  <si>
    <t>Tb10.70.2750-1149970</t>
  </si>
  <si>
    <t>Tb10.70.2760-1146404</t>
  </si>
  <si>
    <t>leucine carboxyl methyltransferase, putative</t>
  </si>
  <si>
    <t>cgatagtggggatgctttgtagccaacccaaagttggattcttttgatgtcggtactgagcttctattttgctttttttttcttcatatgtgtcacatag</t>
  </si>
  <si>
    <t>Tb10.70.2720-1156727</t>
  </si>
  <si>
    <t>mRNA capping methyltransferase, putative</t>
  </si>
  <si>
    <t>cttttaaagttttcaagcggatgaagatgtatttgttgatattgtatgaattttgctgtatcgtttcattcatctttttttctatgaactgccgtaaaag</t>
  </si>
  <si>
    <t>gggtgaaagcgtaacctta</t>
  </si>
  <si>
    <t>Tb10.70.2620</t>
  </si>
  <si>
    <t>Tb10.70.2620-1173564</t>
  </si>
  <si>
    <t>hypothetical protein, conserved,predicted SET domain protein</t>
  </si>
  <si>
    <t>Tb10.70.2720</t>
  </si>
  <si>
    <t>ttgttacccttgggtgtggaagtagggggggggaagtgatacagggaagcaatagctgctttcctcag</t>
  </si>
  <si>
    <t>gggtctgtcgttgccgttccaatgagcgattctaattgctattgtcgttgccgctatatatacgtacatatacgttttttatttgctacgatatcgaaag</t>
  </si>
  <si>
    <t>Tb10.70.2280</t>
  </si>
  <si>
    <t>Tb10.70.2280-1226538</t>
  </si>
  <si>
    <t>gttggattttttgtctttgttttttttttcttgcttgggcggctatcatattccgatacggctctttattattatttctcgcccttttttttctctgcag</t>
  </si>
  <si>
    <t>ttttgagcgtatgtgcatgcacatagccgtgagttgatatgtgtttgctaattattgaacatcttttctattcgccttgtactgttactactgttttgag</t>
  </si>
  <si>
    <t>cctcaagctctttggtgggggagaaaaaacaggcaag</t>
  </si>
  <si>
    <t>atttgtatacctttccatctttgtattctttgatgttttcccctattttttttttttgcgccgtgcatttttaaccactcgatgctgtcaaatcgctgag</t>
  </si>
  <si>
    <t>acattgtgg</t>
  </si>
  <si>
    <t>Tb10.70.2760</t>
  </si>
  <si>
    <t>taactaggtcgtatttactaactgaggacaaaaaaaaaagg</t>
  </si>
  <si>
    <t>Tb10.70.2400</t>
  </si>
  <si>
    <t>acid phosphatase, putative</t>
  </si>
  <si>
    <t>gtccgtgtatttgtgaagagcccacattcttgagtaataacacacacagtagtttaccttttcaatttttttttataaaaaatatgttccttttgccaag</t>
  </si>
  <si>
    <t>ggaagta</t>
  </si>
  <si>
    <t>Tb10.6k15.3720-1747264</t>
  </si>
  <si>
    <t>tgtatttgtgaagagcccacattcttgagtaataacacacacagtagtttaccttttcaatttttttttataaaaaatatgttccttttgccaagggaag</t>
  </si>
  <si>
    <t>ta</t>
  </si>
  <si>
    <t>Tb10.6k15.3700</t>
  </si>
  <si>
    <t>ctacaaaaagattagttaaagtggggcgacccaatgatgaattgatcctttctctcatctactttttatttgatgcgctgcttctacctggctgatgtag</t>
  </si>
  <si>
    <t>atagg</t>
  </si>
  <si>
    <t>Tb10.6k15.3700-1751035</t>
  </si>
  <si>
    <t>dynein heavy chain, putative</t>
  </si>
  <si>
    <t>taaaaattattgtctttgttcctttttcgtacaaattactgttacgacttcacttccccttcctgttggtcttcttcatttatgcctgaccaccggacag</t>
  </si>
  <si>
    <t>cgcatcagtaac</t>
  </si>
  <si>
    <t>intraflagellar transport protein IFT81, putative</t>
  </si>
  <si>
    <t>tagtgttgccgtagagccttattgtgaccccattttctatgttaaccaactgtactctttactgtatcactttctactatgtgttatccgatgaaattag</t>
  </si>
  <si>
    <t>Tb10.70.4940</t>
  </si>
  <si>
    <t>Tb10.70.4940-698065</t>
  </si>
  <si>
    <t>tatcctgtctatgatgacgatttaacgttctgctttttctttttcttttctctttttcgttttcctcattatacacttccacatgatacttccattgaag</t>
  </si>
  <si>
    <t>cacacttcccgcgttccgtttttgtggtgccggagggtctcatcttacttac</t>
  </si>
  <si>
    <t>Tb10.70.4430</t>
  </si>
  <si>
    <t>Tb10.70.4430-801560</t>
  </si>
  <si>
    <t>tatacgttctttctgaaattattgaccgtttccttttctttatacctgattgctcatccttcgtgtggcatattttttttcgctttaaatattttggtag</t>
  </si>
  <si>
    <t>gacattaatagacggtactatctgctattggtggagttctaaggtagctgtagtt</t>
  </si>
  <si>
    <t>acgctctgtgttactctcacctggcgtttttgtcatttctttttttctccttttccattcaactatggaacatgccgccttcgggttcgttttattaaag</t>
  </si>
  <si>
    <t>tgcagcacactttcgcccgcaggaacaagcgggattttatt</t>
  </si>
  <si>
    <t>Tb10.70.4150</t>
  </si>
  <si>
    <t>Tb10.70.4150-847190</t>
  </si>
  <si>
    <t>Tb10.70.3860</t>
  </si>
  <si>
    <t>Tb10.70.3860-920976</t>
  </si>
  <si>
    <t>arginine N-methyltransferase, putative</t>
  </si>
  <si>
    <t>tcccgcacgatttccttgcgctgtctagttcatcaaaactcttattttattttatttcttgcatggttgttgcccttctgtcttgtccattcccattcag</t>
  </si>
  <si>
    <t>ctgcaaccacgtgtaggttgtggtgacaaacgtatgcagtgtatacataaacatgtacatatgtattttatttatttattcaaaattatattcttcttag</t>
  </si>
  <si>
    <t>translation elongation factor 1-beta, putative</t>
  </si>
  <si>
    <t>Tb10.70.3840-926671</t>
  </si>
  <si>
    <t>agatattaagatcttatcatttcacactcgagttgaggctctattttccccttttacccctatgtttgtttcgttcacgatactttgtggttgctcaaag</t>
  </si>
  <si>
    <t>Tb10.70.3840</t>
  </si>
  <si>
    <t>tggcaactgcacacggtctaggaataaggaaaagccacttgtcccaccctgttcacttttcttcctctcgatttgcgcc</t>
  </si>
  <si>
    <t>NADH-dependent fumarate reductase, putative</t>
  </si>
  <si>
    <t>ttgcttccctcaaactgtttccattatttggcaacctttttggtgatgactaaccaaatggatgttggtcttttttttttttgcttgtacaatcattcag</t>
  </si>
  <si>
    <t>ggcatctta</t>
  </si>
  <si>
    <t>gaaaagccgcccgaagcgaaggaaaagaaagagcgggaggtttagaaggaaggggaaatataaa</t>
  </si>
  <si>
    <t>ctgctgctacatctgcgtgggcgctaaggtggcaa</t>
  </si>
  <si>
    <t>cgttgacatgtgaggttttcgcagttatgatgttaccgacttcaactatcatcttgaacttctttttttttttattggttgcgttgaggttgaattccag</t>
  </si>
  <si>
    <t>gactttccattttctatttggggactcttttgaaacctctctgaccataatttgctttcattccttcttctgtttcgtcttttccaatactcgatggcag</t>
  </si>
  <si>
    <t>cctccctttccagtagcaca</t>
  </si>
  <si>
    <t>cttcttgtgtaacaaacccctttcttttgatttttttttgtgtgttacttatacttcctgcgcattttttttttgccttttctatcgtattccccacaag</t>
  </si>
  <si>
    <t>atcggttacttcacaatagcaacatttcgcttccactgggagaagcagtggtttagtgcc</t>
  </si>
  <si>
    <t>serine/threonine-protein kinase, putative</t>
  </si>
  <si>
    <t>Tb10.70.6320</t>
  </si>
  <si>
    <t>Tb10.70.6320-435710</t>
  </si>
  <si>
    <t>actcactgactcaatcacttgctcattagtacaaatagttgtgcgtgcagatggatgtaccaatccacttctcttttgttctggttttcttgggatgaag</t>
  </si>
  <si>
    <t>ccaccagttta</t>
  </si>
  <si>
    <t>ggcgaacgcgcatggtgccgttaagttgttcattgtcaactgtctctgcttcttttccctttcgattcaaacgtctcctttttcttcggctctctgcgag</t>
  </si>
  <si>
    <t>gtatcgaaggcttgcc</t>
  </si>
  <si>
    <t>Tb10.70.6150</t>
  </si>
  <si>
    <t>Tb10.70.6150-463595</t>
  </si>
  <si>
    <t xml:space="preserve">PF comments: Looks genuine SAS: sequence upstream is CTGTCTCTGCTTCTTTTCCCTTTCGATTCAAACGTCTCCTTTTTCTTCGGCTCTCTGCGAG.
BF comments: 
 927 comments: </t>
  </si>
  <si>
    <t>caaacttacgtcctctggtttatgggctctgaagaatcaaacaacatatgtgcttataaaagaacaatttctctcgctaaaatctatatcgtgttactag</t>
  </si>
  <si>
    <t>tgaaaactgcg</t>
  </si>
  <si>
    <t>Tb10.70.6030</t>
  </si>
  <si>
    <t>Tb10.70.6030-476967</t>
  </si>
  <si>
    <t>cgtatgtgcatgcacatagccgtgagttgatatgtgtttgctaattattgaacatcttttctattcgccttgtactgttactactgttttgagcctcaag</t>
  </si>
  <si>
    <t>ctctttggtgggggagaaaaaacaggcaag</t>
  </si>
  <si>
    <t>Tb10.70.2260-1229319</t>
  </si>
  <si>
    <t>gtgtgttagagcgcttaac</t>
  </si>
  <si>
    <t>ggcatgtgcctcgtgtgttgtgttgcatctgttatactttgctgttgttgccccgtcggatatacgtaatctcttttttcctttctcttttttgttgtag</t>
  </si>
  <si>
    <t>Tb10.70.2260</t>
  </si>
  <si>
    <t>Tb10.70.2260-1229312</t>
  </si>
  <si>
    <t>serine/threonine protein kinase</t>
  </si>
  <si>
    <t>Tb10.70.5350-608525</t>
  </si>
  <si>
    <t>tcatctgtaaatattgactttctttgtttcctccttttctctacaacacacatcatcaccttgatgcgtgcgtatacgtttcccgtttattgtaatgcag</t>
  </si>
  <si>
    <t>aaaagatcaca</t>
  </si>
  <si>
    <t>major surface protease gp63, putative,surface protease homologue</t>
  </si>
  <si>
    <t>Tb10.70.5230-637465</t>
  </si>
  <si>
    <t>Tb10.70.2400-1205849</t>
  </si>
  <si>
    <t>phosphatidylinositol-4-phosphate 5-kinase, putative</t>
  </si>
  <si>
    <t>cccatacacgtatacgtgtgtctgttcccttcttcctccgtttagccgcctaaattctcactactgtagctcctttttttttttggttgcatgcaaacag</t>
  </si>
  <si>
    <t>aagccctgcaacacagg</t>
  </si>
  <si>
    <t>c</t>
  </si>
  <si>
    <t>40S ribosomal protein S10, putative</t>
  </si>
  <si>
    <t>Tb10.70.1690</t>
  </si>
  <si>
    <t>Tb10.70.1690-1347440</t>
  </si>
  <si>
    <t>Tb10.70.1640</t>
  </si>
  <si>
    <t>Tb10.70.1640-1359082</t>
  </si>
  <si>
    <t>gatattcttataggaggcat</t>
  </si>
  <si>
    <t>receptor-type adenylate cyclase GRESAG 4, putative</t>
  </si>
  <si>
    <t>Tb10.70.5230</t>
  </si>
  <si>
    <t>tgtgtcgtgtgcttgctgcacggaaaacaaaagaaaggccagtaagggcgagaaaggaggtggaaagaaaatataaaccacaacgacaagaaggcaattagaaaggagtgaaacggaggacaaagagtgagcaggtaaacaaatacatatagagagggggaggtggtgagtcatatctttcaccgggagtgttgcaggggga</t>
  </si>
  <si>
    <t>Tb10.70.5020</t>
  </si>
  <si>
    <t>Tb10.70.5020-680200</t>
  </si>
  <si>
    <t>actcctccatttcttttttctttttaaatggtgactgcgcatgtcatatttatctttgttgtttcttttaattctgctgttctgaattgaacaagttaag</t>
  </si>
  <si>
    <t>gcattagtcaaaactcacagctctgaaggcgtgaataaaagtagaaaagaaaagcagcagagaaaaaaaaaagaggacgccagaggcatttaggaccaaataggggtgccattgatcaaagggaagagaaaaaaaacgagaggaaaggaggagggcgggagcaaaaaagaaaaagaaaaaaattaataataattcattgaaactcttgcatctctttttattagtatagagggaatattgccgtttcaaaaaaaaaaactagtaacagagaaccctgtataggtccatcaccttaa</t>
  </si>
  <si>
    <t>actgcatatcttgatgtccgtggcgacgcagcctcaatgcctacgtgaatacgacatccgccgctcatatcatccctgcaatttttttcttaatgcgcag</t>
  </si>
  <si>
    <t>tgcttattgtaggaagccctcaagtggcttt</t>
  </si>
  <si>
    <t>Tb10.70.7500</t>
  </si>
  <si>
    <t>Tb10.70.7500-180568</t>
  </si>
  <si>
    <t>cgaataacgttgtttttgtgagatgcgtcgcactctttgtttttatctgtaaaacgtatgcaacagtttttttttttaaccttgatacttctcaaaaaag</t>
  </si>
  <si>
    <t>ggggggaggacgattacgaagtttacgtgcggtcgattaggacggacgagatattcggaacgagagcaggattaaaaggtgtaaaaattgag</t>
  </si>
  <si>
    <t>Tb10.70.3860-920978</t>
  </si>
  <si>
    <t>aataacgttgtttttgtgagatgcgtcgcactctttgtttttatctgtaaaacgtatgcaacagtttttttttttaaccttgatacttctcaaaaaaggg</t>
  </si>
  <si>
    <t>ggggaggacgattacgaagtttacgtgcggtcgattaggacggacgagatattcggaacgagagcaggattaaaaggtgtaaaaattgag</t>
  </si>
  <si>
    <t>DNA repair and recombination helicase protein PIF1, putative,DNA repair and recombination protein, mitochondrial precursor, putative</t>
  </si>
  <si>
    <t>Tb10.70.7170</t>
  </si>
  <si>
    <t>ttacactaaggctttaaacgatatttcggtcatctcacccgctacccatccttcttgttcttttcttcccgccctcctccgtttgaatttgggaatcgag</t>
  </si>
  <si>
    <t>atacgg</t>
  </si>
  <si>
    <t>Tb10.70.3440</t>
  </si>
  <si>
    <t>Tb10.70.3440-1029660</t>
  </si>
  <si>
    <t>Tb10.70.3160</t>
  </si>
  <si>
    <t>Tb10.70.3160-1082241</t>
  </si>
  <si>
    <t xml:space="preserve">PF comments: "2 copies: other is 3170, which is 318 bp compared to 345 in this one, suggesting this cpy has wrongly assigned ATG."
BF comments: 
 927 comments: </t>
  </si>
  <si>
    <t>60S ribosomal protein L30</t>
  </si>
  <si>
    <t>cactgcagtcaataaaggagagaatcggcaggaaattcaattgcacaaaagtaaataaataaataatcttaaatacaaggtggccgtacgtgttgatcgttgagacatttaaacaaaatatcacaaacagttgacgaaagagtgagcaacacggacgtgacacctttcgtcacaaaaaagaaaaaaacaagcaaacgacaaacaaaggacgtgtataa</t>
  </si>
  <si>
    <t>Tb10.70.7450</t>
  </si>
  <si>
    <t>Tb10.70.7450-195832</t>
  </si>
  <si>
    <t>ctgcctccttttttttctcccgtctttcgtcctctgcccgtttttttaaaaaatgcctccattatttttcggtcgaaatatttcaaatcattgaataaag</t>
  </si>
  <si>
    <t>ctcctctctcttttgccattgtccttatacacattgttgtcccgtgtattctccccgcatttctttcatcatacatgtaacatgccatgtcgcgagcaag</t>
  </si>
  <si>
    <t>ggttggggt</t>
  </si>
  <si>
    <t>ccctctcctctctcttttgccattgtccttatacacattgttgtcccgtgtattctccccgcatttctttcatcatacatgtaacatgccatgtcgcgag</t>
  </si>
  <si>
    <t>caagggttggggt</t>
  </si>
  <si>
    <t>Tb10.70.7170-267392</t>
  </si>
  <si>
    <t>Tb10.70.7170-267388</t>
  </si>
  <si>
    <t>Tb10.70.6770</t>
  </si>
  <si>
    <t>Tb10.70.6770-343844</t>
  </si>
  <si>
    <t>cagttgatacatcccgctctgcttgtctaccgagttccactgggggtggtgaaacgggaaggtgcgagaaaagcgccaccaagagagaagggcaaaaagaaacagcgtttctacagggaggcgccgaagaa</t>
  </si>
  <si>
    <t>Tb11.01.0710</t>
  </si>
  <si>
    <t>Tb11.01.0780</t>
  </si>
  <si>
    <t>Tb11.01.0780-2425281</t>
  </si>
  <si>
    <t>tatattttaaattcctgtttttttctttgtctttttctttgtctttttctatgttgctttttttttttgtttttcttttttgttttttttttaatgttag</t>
  </si>
  <si>
    <t>gttttttattgtccact</t>
  </si>
  <si>
    <t>ccttttcgaaaaagggtctgagttgcaaggttttttctccttatattattttacttcacttttcatttcactctctttctgcctaatgaggattccacag</t>
  </si>
  <si>
    <t>ggagca</t>
  </si>
  <si>
    <t>Tb11.01.0710-2409769</t>
  </si>
  <si>
    <t>elongation factor G2-like protein</t>
  </si>
  <si>
    <t>Tb11.01.0280</t>
  </si>
  <si>
    <t>Tb11.01.0280-2264441</t>
  </si>
  <si>
    <t>tacacctcagtttgtgcaacagaactcttctctcgcctcaggtttttgggattcttttgccctatacttttccctaatttctcttgatgtggtggtggag</t>
  </si>
  <si>
    <t>Tb10.70.5970</t>
  </si>
  <si>
    <t>Tb10.70.5830</t>
  </si>
  <si>
    <t>actin-like protein, putative</t>
  </si>
  <si>
    <t>Tb10.70.5830-523988</t>
  </si>
  <si>
    <t>Tb10.70.5970-486194</t>
  </si>
  <si>
    <t>acagtcgacattggtgcctaccatatgtgagagtggtgacaacaaatagtttttgttttgttttatttttttacaaattctttttttttgttttttgtag</t>
  </si>
  <si>
    <t>Tb10.70.5630</t>
  </si>
  <si>
    <t>Tb10.70.5630-551271</t>
  </si>
  <si>
    <t>ccacttttctattatgtgtactggaataactggttcacactgtcggtatcgcttttccaccctcttatttccttgcgtgtgtttgccgttgtggatccag</t>
  </si>
  <si>
    <t>ggacgtgtattcgtcaaaagtctaacaggtagaggggaaggcgcatacaggtgcgttcgtatcattggcgttttaacatttttgctttttgttcgttttcctaggtttgttagcgga</t>
  </si>
  <si>
    <t>Tb10.70.5350</t>
  </si>
  <si>
    <t>cttttgcccaccttccaaggtaacgttgttttgttgttagaccaccttctattaaattgcactgttctacacatttctccctggatcatctgttccacag</t>
  </si>
  <si>
    <t>ttaaggcattagtcaaaactcacagctctgaaggcgtgaataaaagtagaaaagaaaagcagcagagaaaaaaaaaagaggacgccagaggcatttaggaccaaataggggtgccattgatcaaagggaagagaaaaaaaacgagaggaaaggaggagggcgggagcaaaaaagaaaaagaaaaaaattaataataattcattgaaactcttgcatctctttttattagtatagagggaatattgccgtttcaaaaaaaaaaactagtaacagagaaccctgtataggtccatcaccttaa</t>
  </si>
  <si>
    <t>Tb10.70.7880-115508</t>
  </si>
  <si>
    <t>tgctcacagttcccctccaagtcttcgcgaacca</t>
  </si>
  <si>
    <t>Tb11.01.1880</t>
  </si>
  <si>
    <t>Tb11.01.1880-2656573</t>
  </si>
  <si>
    <t>attcctaacgactgctgtcgttcctgtgcttgagcacttgctctgtttgtctttcccatgtcccagagccgtcatctcaataattttttgtgcctcaaag</t>
  </si>
  <si>
    <t>ggaagttgttagagggccggtgtttgtgtgcgcgtgggaatccagagtgtgcccttttttcgttaagacgctccaagcgcctgaccacatcgtgcatttgtgcgtgtgacgagaggtttgctttgactgaggctgtggctgtggaa</t>
  </si>
  <si>
    <t>Tb11.01.1880-2656578</t>
  </si>
  <si>
    <t>taacgactgctgtcgttcctgtgcttgagcacttgctctgtttgtctttcccatgtcccagagccgtcatctcaataattttttgtgcctcaaagggaag</t>
  </si>
  <si>
    <t>Tb11.01.1340-2556189</t>
  </si>
  <si>
    <t>gtgcccttctcagcgcttccgatatggattttttgacgatattgtttctttttatttcttttctatttttgtccatcatgccaccaccttctgtatgcag</t>
  </si>
  <si>
    <t>gtgacaactattttcatcaagtgtagtgtg</t>
  </si>
  <si>
    <t>cattcactgatacgggaaatagtgtacctccccgatggctggcttttcacctgtttttctttaaatatttcaatgtcgtttgcatcctttgtttacttag</t>
  </si>
  <si>
    <t>ggcattgcaaggta</t>
  </si>
  <si>
    <t>Tb11.01.1120</t>
  </si>
  <si>
    <t>Tb11.01.1120-2513517</t>
  </si>
  <si>
    <t>tgttccaaggtgtcgatcatc</t>
  </si>
  <si>
    <t>Tb11.01.1080</t>
  </si>
  <si>
    <t>aaaggaaggacgagcccaaaggaaaagaaaaaagaaaaaaaggcgcgcaaaggcaagactaagtgagtttcagatacttttatatatgagttaccgcagcgaaaatttattcaaagagtcgcagccaatatttttttgcgtgtgaagaacccattgcggttgcacttatttgtattgcagcaacattttacactttaccgaaagtatctgatctgatctgatcgttttattttttctgttgttttgtgaagtcggtatttattattattattattttagtctgtaacataacgcactgccggtgaaggtgatacaggggtaacacatttcttttttttttagttgtgggagcactgcagtcaataaaggagagaatcggcaggaaattcaattgcacaaaagtaaataaataaataatcttaaatacaaggtggccgtacgtgttgatcgttgagacatttaaacaaaatatcacaaacagttgacgaaagagtgagcaacacggacgtgacacctttcgtcacaaaaaagaaaaaaacaagcaaacgacaaacaaaggacgtgtataa</t>
  </si>
  <si>
    <t>Tb10.70.7450-196183</t>
  </si>
  <si>
    <t>tcggtatttattattattattattttagtctgtaacataacgcactgccggtgaaggtgatacaggggtaacacatttcttttttttttagttgtgggag</t>
  </si>
  <si>
    <t>cagcaaaggaataatttacatatccaagtttcaatcaccaaagaacgagaaggtagagtaaacgaaataggtttgagcagattaggaaaaaagtttaaaaaggaagtgagaagcagacaagcttgcaacgtttgcgtgagaaataggggaaaaagtgaggtaaagaagggtgcctacggggggggaaaaaaaaattatatttacacatatcacctagaaactccacatatc</t>
  </si>
  <si>
    <t>Tb11.01.2820</t>
  </si>
  <si>
    <t>Tb11.01.2820-2893559</t>
  </si>
  <si>
    <t>exosome-associated protein 4</t>
  </si>
  <si>
    <t>ccaaacgcactaacattgtatttaacgtcccatgttcagaagggcgtatcacacgaaccttgggaatgcccacttgtatcatcctcttcaccaacctaag</t>
  </si>
  <si>
    <t>tttcaccgcaaggatacaaatttaagggtccagagaaaacagggtcacacggcccat</t>
  </si>
  <si>
    <t>NADPH--cytochrome P450 reductase, putative</t>
  </si>
  <si>
    <t>gctatcggcttttaactttctgccgagcagttttcttctgttcatttgttgtctagcataaacgttttgtcatcttttttaaattttttatatcatggag</t>
  </si>
  <si>
    <t>Tb11.01.0210</t>
  </si>
  <si>
    <t>Tb11.01.0210-2283653</t>
  </si>
  <si>
    <t>atcgcctggcgatggcgtcctgcgtgaccccccacacccgcgtatttcttttcatctgtttttttttcctcctctttccatgcctttctttaacttgtag</t>
  </si>
  <si>
    <t>atccgggccgggtgggtgggacgaaaacgaaggg</t>
  </si>
  <si>
    <t>Tb11.01.2650</t>
  </si>
  <si>
    <t>Tb11.01.2650-2846757</t>
  </si>
  <si>
    <t>tccgacctcccatgcttgaaaaccatgcacttgttgttgcagcgcttgccatgtcattcccctccccacacgtgtcttctctaatacttttgttttttag</t>
  </si>
  <si>
    <t>tcctgag</t>
  </si>
  <si>
    <t>Tb11.01.2660</t>
  </si>
  <si>
    <t>Tb11.01.2660-2848951</t>
  </si>
  <si>
    <t>ttaaattgttaacggcttcagtcttctatctttttcgtgttttttttttcgtctgtatcctctcgtgtgatgtctcctctcgttctcttcatcgataaag</t>
  </si>
  <si>
    <t>atttaaaaaggaaaaaaaataat</t>
  </si>
  <si>
    <t>Tb11.01.0170-2290583</t>
  </si>
  <si>
    <t>Tb11.01.0170</t>
  </si>
  <si>
    <t>accaaagcaata</t>
  </si>
  <si>
    <t>Tb11.01.0120-2304841</t>
  </si>
  <si>
    <t>cctaaactataaattcgtgatagttgacttcggttgaaacgtaatattacgtaactattatatcactctttttcccccactcaccgtctcgccgcatgag</t>
  </si>
  <si>
    <t>tttagtaagcgtcacaaatcga</t>
  </si>
  <si>
    <t>Tb11.01.0120</t>
  </si>
  <si>
    <t>haloacid dehalogenase-like hydrolase, putative</t>
  </si>
  <si>
    <t>Tb10.70.7880</t>
  </si>
  <si>
    <t>Tb10.70.7880-115503</t>
  </si>
  <si>
    <t>cgataactcctccatttcttttttctttttaaatggtgactgcgcatgtcatatttatctttgttgtttcttttaattctgctgttctgaattgaacaag</t>
  </si>
  <si>
    <t>agagacgcttccttttaccgtaggatataccatagctgcggagtggaagcggtccggtataagtggggtggagtgagagataggataggcgacaaccacttaacacttgca</t>
  </si>
  <si>
    <t>Tb11.01.2270</t>
  </si>
  <si>
    <t>Tb11.01.2270-2741363</t>
  </si>
  <si>
    <t>Tb11.01.3410</t>
  </si>
  <si>
    <t>Tb11.01.3410-3042060</t>
  </si>
  <si>
    <t>cgtacgcgtgcctcctcctctttgtggtggctgttttagtggcatttttattttatgaaatatcaccttctgttggatgttcttcttgtatatttaaaag</t>
  </si>
  <si>
    <t>ttgttagagggccggtgtttgtgtgcgcgtgggaatccagagtgtgcccttttttcgttaagacgctccaagcgcctgaccacatcgtgcatttgtgcgtgtgacgagaggtttgctttgactgaggctgtggctgtggaa</t>
  </si>
  <si>
    <t>Tb11.01.1620</t>
  </si>
  <si>
    <t>Tb11.01.1620-2608124</t>
  </si>
  <si>
    <t>tatacaataatattaaagctcgagttcatcgattctttttcccacttcttgaccccttcttcatctcttctctctacttgttttttttcgaaaaaaaaag</t>
  </si>
  <si>
    <t>aaca</t>
  </si>
  <si>
    <t>Tb11.01.1380</t>
  </si>
  <si>
    <t>Tb11.01.1380-2564034</t>
  </si>
  <si>
    <t>Tb11.01.1340</t>
  </si>
  <si>
    <t>catttcgtacctcactgttccgtaagcttcaggcacagccaccaggatatttgacacctatcatttttttatatttcttttttttttccaatttcaaaag</t>
  </si>
  <si>
    <t>cgtcaacttc</t>
  </si>
  <si>
    <t>Tb11.01.3340</t>
  </si>
  <si>
    <t>Tb11.01.3340-3021918</t>
  </si>
  <si>
    <t>2,3-bisphosphoglycerate-independent phosphoglycerate mutase-like protein, putative</t>
  </si>
  <si>
    <t>taccattattattatcaatattaccattattgtttttaatgtaatcatatatgtatatattctttagttgttttatttttttattctttattttttttag</t>
  </si>
  <si>
    <t>ctgtgttgggtcggcatgcacctatgtcccgatgttggttgcatttttctcttattcccttcccccactgtcttattttacacgtgtatttgttgcaaag</t>
  </si>
  <si>
    <t>Tb11.01.1080-2504312</t>
  </si>
  <si>
    <t>tRNA pseudouridine synthase, putative</t>
  </si>
  <si>
    <t>phosphonopyruvate decarboxylase-like protein, putative</t>
  </si>
  <si>
    <t>ctgaagaaaaagagaggggctttcgtatcctcaggactcgaccgcaagtatgtctttaatttttttttgtatcatccctcatccgttcacccgcacaaag</t>
  </si>
  <si>
    <t>ttatcagtttccggtgttgccggattctttgtgtctgccctgttttccctctctttctttactgttttcagctttctcactgttattattattgttacag</t>
  </si>
  <si>
    <t>Tb11.01.0890</t>
  </si>
  <si>
    <t>Tb11.01.0890-2451346</t>
  </si>
  <si>
    <t>Tb11.01.0710-2409759</t>
  </si>
  <si>
    <t>ggggtggttgccttttcgaaaaagggtctgagttgcaaggttttttctccttatattattttacttcacttttcatttcactctctttctgcctaatgag</t>
  </si>
  <si>
    <t>gattccacagggagca</t>
  </si>
  <si>
    <t>gtgtgtgtgtgtgctcactttcatttcacaggtttactaaccctgtcattattgttcccatttttcttgacctcgccgtcgctcacgtctgttgctttag</t>
  </si>
  <si>
    <t>Tb11.01.3060</t>
  </si>
  <si>
    <t>Tb11.01.2700</t>
  </si>
  <si>
    <t>Tb11.01.2700-2859513</t>
  </si>
  <si>
    <t>ccctcccctcgttttatccgcatccgtcattttccccctttttcttcacttctcttcgctctgtgccctcttccttttacatatgtgcgtttacgataag</t>
  </si>
  <si>
    <t>Tb11.01.4290-3266370</t>
  </si>
  <si>
    <t>aacttggctttgtgagaactaagtgcactgaatgtatgggtgtccgtgccattactttgtatgttctctttctctccaatatctttcattatcttcatag</t>
  </si>
  <si>
    <t>cttgcca</t>
  </si>
  <si>
    <t>Tb11.01.3890</t>
  </si>
  <si>
    <t>Tb11.01.3890-3162398</t>
  </si>
  <si>
    <t>taataataataatcctctgttcctccccttctgctcctttcataacaaactgataaacacgtgtaatcattcggaacttcacacacgcacaaaaaaaaag</t>
  </si>
  <si>
    <t>gacttgaggtttaa</t>
  </si>
  <si>
    <t>aggtgcatgaacaaaggttcctcccccacattcactgatttcccccctcttcttttgctacttctttcgacttcgccatcaccgaatctactacaaatag</t>
  </si>
  <si>
    <t>ttactcttgcgcacacacgg</t>
  </si>
  <si>
    <t>Tb11.01.2640</t>
  </si>
  <si>
    <t>Tb11.01.2640-2844877</t>
  </si>
  <si>
    <t>tcttatggcaacgtgcatcttgcgtaagtaagatacacctacttggggacgttctttttgtgttcgcacacccggacgatgaagcg</t>
  </si>
  <si>
    <t>tgccttttaaaacgttgtgtacaagtgtatgtaatgtctttgttatcttgccgtatcaaatttctgcctatttatttattttgtcccctttccaactcag</t>
  </si>
  <si>
    <t>ctcccttcccccttagcgcggttcaaacgccccctcgttcgttgctctttcttttatgttttgtaacttgaatgtctgtcttgcctttctctctagccag</t>
  </si>
  <si>
    <t>tacgggaaagagaac</t>
  </si>
  <si>
    <t>Tb11.01.3900</t>
  </si>
  <si>
    <t>aaggtattaaacaagcaaaa</t>
  </si>
  <si>
    <t>Tb11.01.3860-3157917</t>
  </si>
  <si>
    <t>acctttgtttaggtacggagaacagtgtaatatttgtgtgctcttttcatatttcttctcttttatggacttcaaacccgatgattgatgaatggggaag</t>
  </si>
  <si>
    <t>atacatgagattgtaaagccacgacaa</t>
  </si>
  <si>
    <t>Tb11.01.2680</t>
  </si>
  <si>
    <t>Tb11.01.2680-2853592</t>
  </si>
  <si>
    <t xml:space="preserve">PF comments: The second copy is Tb11.01.2560.
BF comments: 
 927 comments: </t>
  </si>
  <si>
    <t>aagtactgaacattacagaggcgaagctgactacaatgacagaaacatcccgtcgtgaccttattttccttgtgctttcacccttctctccctctcttag</t>
  </si>
  <si>
    <t>ttccaaagcattacgcaactcccacacacgcaat</t>
  </si>
  <si>
    <t>Tb11.01.2580</t>
  </si>
  <si>
    <t>Tb11.01.2580-2831938</t>
  </si>
  <si>
    <t>40S ribosomal protein SA, putative</t>
  </si>
  <si>
    <t>ggtcttcctcgtttgccaggtaaaa</t>
  </si>
  <si>
    <t>Tb11.01.3700-3111748</t>
  </si>
  <si>
    <t>Tb11.01.3660</t>
  </si>
  <si>
    <t>Tb11.01.3660-3098052</t>
  </si>
  <si>
    <t>gcgctccgcacgttctccttacccttttgccgaactgtttctcttcctcttcttcacttctttttaaacatgtgcctccatcaccggcaatttactaaag</t>
  </si>
  <si>
    <t>Tb11.01.1990</t>
  </si>
  <si>
    <t>Tb11.01.1990-2681652</t>
  </si>
  <si>
    <t>atctccccctcttcctcccggtgctgccgctgtgaacgcacataatgtttacccgcccactcttcaatttttcaccacgccatctgtgcctctttttaag</t>
  </si>
  <si>
    <t>FG-GAP repeat protein, putative,intergrin alpha chain protein, putative</t>
  </si>
  <si>
    <t>gg</t>
  </si>
  <si>
    <t>Tb11.01.3530</t>
  </si>
  <si>
    <t>Tb11.01.3530-3065406</t>
  </si>
  <si>
    <t>tcccgttcttgtatcacaccaacggcaaaatatcattcttcttggcaccctgtgcccccatttcttcttacgattcttctttgccactatacgaaaccag</t>
  </si>
  <si>
    <t>gcagccaacac</t>
  </si>
  <si>
    <t>AAA ATPase, putative</t>
  </si>
  <si>
    <t>Tb11.01.4840</t>
  </si>
  <si>
    <t>Tb11.01.4840-3496998</t>
  </si>
  <si>
    <t>gtggctgctgcccatagcgactccgtgaggccgacgctcaatcgattctcgcaacctggcgtggggataagtatgcacccttatttatttatttgtaaag</t>
  </si>
  <si>
    <t>aaggcaacaataataacggtagtaccactaatttaaaaagcggc</t>
  </si>
  <si>
    <t>agaaaaaaaaagcggattggtgttggtgctggacggtgctgtgtcgtcctgtctcgagtttgaggtccctcgtgcttgctcgaaatcgactataggtagcgtttcaagcgaaccgaagggaggagcgaggttacatcgatctgcacagatacggcacgggggttgtgaagatatatcgccattgtaagtcgcttgaggtttgacttcatctgtacgtggaatctgtcacgttaagaatcacattgagttaaatcaccttcagcataggctctacttattaa</t>
  </si>
  <si>
    <t>ctcacctagcacaacgttacatatcacgtgttacaaggaaacaaagttgttgtatggggtctccagtgaaagacactgttgaaaacgcgaacggtgaacgggtcaccgctgtagt</t>
  </si>
  <si>
    <t>elongation factor 1 gamma, putative</t>
  </si>
  <si>
    <t>Tb11.01.4690</t>
  </si>
  <si>
    <t>Tb11.01.4690-3444026</t>
  </si>
  <si>
    <t>gtttatgtttgtgatgctgatttttgtgcttatttcttctgactattaattgcttctttgtacctttcatttgctcgtggggataacatcactggcgaag</t>
  </si>
  <si>
    <t>atataagttctgacactactctcaacagtaaagca</t>
  </si>
  <si>
    <t>Tb11.01.4590</t>
  </si>
  <si>
    <t>Tb11.01.4590-3344938</t>
  </si>
  <si>
    <t>Tb11.01.3150</t>
  </si>
  <si>
    <t>Tb11.01.3150-2973328</t>
  </si>
  <si>
    <t>gamma-tubulin complex subunit, putative,spindle pole body component alp6, putative</t>
  </si>
  <si>
    <t>ttattgctattatcatttttatttaaccctgatctggacgtatttgctgcggttacgaagtttagggcgcagtcgtacatcatttcctctctttcgttttcagcgtgcagggtatttacttccatccacgataactgtctgt</t>
  </si>
  <si>
    <t>Tb11.01.3050-2955597</t>
  </si>
  <si>
    <t>Tb11.01.3060-2957460</t>
  </si>
  <si>
    <t>Tb11.01.3050</t>
  </si>
  <si>
    <t>actgttttcagctttctcactgttattattattgttacagttattgctattatcatttttatttaaccctgatctggacgtatttgctgcggttacgaag</t>
  </si>
  <si>
    <t>tttagggcgcagtcgtacatcatttcctctctttcgttttcagcgtgcagggtatttacttccatccacgataactgtctgt</t>
  </si>
  <si>
    <t>Tb11.01.3060-2957400</t>
  </si>
  <si>
    <t>ttttgttttaccgctttcacatacacactgtttccccttctttctatccgtctgcgttttatcgacataacgtccgcacactgcttcgcgtacgtgttag</t>
  </si>
  <si>
    <t>ggcgcactacatcttgtagcacg</t>
  </si>
  <si>
    <t>Tb11.01.4280</t>
  </si>
  <si>
    <t>Tb11.01.4280-3263620</t>
  </si>
  <si>
    <t>attcatctcctgttacttttatcccgtctttctcttcgctgtttctacatgtgtgtgtgtgtgttgatactacctctgatatcccataactgctgggaag</t>
  </si>
  <si>
    <t>gtgtgggaaccgcgcaaagggagttttttacttttgtgtccgtttgtaagtttacgtcatctgattctttacggggccgtgtagcggga</t>
  </si>
  <si>
    <t>ctcacacttttttattttctgtgttctttgcgcttactaaattcttgtccgtttgtcaatgcaatgttgttctatatcactccctttcctcatagtgaag</t>
  </si>
  <si>
    <t>Tb11.01.4290</t>
  </si>
  <si>
    <t xml:space="preserve">PF comments: An interesting case of probable wrong ATG: this is the 'internal' predicted splice signal CCCC CTCTTCTCTC TCTGTGAATT GTCTTGTAG
BF comments: 
 927 comments: </t>
  </si>
  <si>
    <t>ornithine decarboxylase</t>
  </si>
  <si>
    <t>tgttctcccttcccccttagcgcggttcaaacgccccctcgttcgttgctctttcttttatgttttgtaacttgaatgtctgtcttgcctttctctctag</t>
  </si>
  <si>
    <t>ccagtacgggaaagagaac</t>
  </si>
  <si>
    <t>Tb11.01.3890-3162402</t>
  </si>
  <si>
    <t>N-acetylglucosaminylphosphatidylinositoldeacetylase</t>
  </si>
  <si>
    <t>Tb11.01.3900-3163603</t>
  </si>
  <si>
    <t>ttctatattctgattgttgttaagttgttgagggagtcgctcatacacatgcatggtgctttggtgtttgggttcgtcgtcgtttttttatcatttctag</t>
  </si>
  <si>
    <t>cgacgtgactcatatttttgaatggtattgcacttcgggacgtacgcatgagttgtatgtttcattcctcactacagttactcccatctaattttcaaag</t>
  </si>
  <si>
    <t>cccaagaagtgctttagttaaggcagcc</t>
  </si>
  <si>
    <t>Tb11.01.5180</t>
  </si>
  <si>
    <t>Tb11.01.5180-3569136</t>
  </si>
  <si>
    <t>ubiquinone biosynthesis protein-like protein</t>
  </si>
  <si>
    <t>ccctctttcccgaattttttccatccccggtttactccgaaccaccccgtaacgacctgaacatattatccataccccttttcctcacaatcgcccatag</t>
  </si>
  <si>
    <t>cagaaggaagggtttgtatcgtacccagttatta</t>
  </si>
  <si>
    <t>Tb11.01.5180-3569126</t>
  </si>
  <si>
    <t>cttttaaaacgttgtgtacaagtgtatgtaatgtctttgttatcttgccgtatcaaatttctgcctatttatttattttgtcccctttccaactcagaag</t>
  </si>
  <si>
    <t>gtattaaacaagcaaaa</t>
  </si>
  <si>
    <t>Tb11.01.3700</t>
  </si>
  <si>
    <t>Tb11.01.3700-3111729</t>
  </si>
  <si>
    <t>tttaaaacacgcatactgccactgtgcacgcgcattactttatttgttatcatgctgtacctgtttacttgatgtttatttccttctactacttcaaaag</t>
  </si>
  <si>
    <t>Tb11.01.3860</t>
  </si>
  <si>
    <t>Tb11.01.3860-3157914</t>
  </si>
  <si>
    <t>cactgtgcacgcgcattactttatttgttatcatgctgtacctgtttacttgatgtttatttccttctactacttcaaaagggtcttcctcgtttgccag</t>
  </si>
  <si>
    <t>gtaaaa</t>
  </si>
  <si>
    <t>Tb11.01.3760</t>
  </si>
  <si>
    <t>Tb11.01.3760-3128911</t>
  </si>
  <si>
    <t>gttttctacctccacatcgtggcggcgagcactttgtatcagtacagcggctgaaacgccctcttatttttcctgccttctcttctatactgtacggcag</t>
  </si>
  <si>
    <t>tcatca</t>
  </si>
  <si>
    <t>ccacatgattgtgttcccctatgcgacgtgaggccctaggggcaagcaagttcacccatgacccagtttttccccattctctgcaatcgtttgctcacag</t>
  </si>
  <si>
    <t>ccag</t>
  </si>
  <si>
    <t>gctgaatcttctcttgtcttctttgtatcacacttttactttgaacgttttttttcttttgtgatggttgcttacacacttgatacgctgtttgcgtcag</t>
  </si>
  <si>
    <t>acatagacagtgcgactttgttttattcagaaggttgtggccccattcgccttgtggccctgtcagcacag</t>
  </si>
  <si>
    <t>atctattactgttttctacatgtttatcttagctgatcaattagcccttcctcttccccggtctcctctcttctttgatgtctttgatttctctcttgag</t>
  </si>
  <si>
    <t>catacagcc</t>
  </si>
  <si>
    <t>procyclin-associated gene 2-like protein, putative</t>
  </si>
  <si>
    <t>tttttttcctgcgtcccatgtgataactgtcgcataaacgaggggtagcggccagcgctacacatacccacattatgtatgcatttgcctaccgtttcag</t>
  </si>
  <si>
    <t>PF comments: 2 copies: other is 4660.
BF comments: 2 copies: 4660 &amp; 4750.
 927 comments:  erroneous upstream ATG in 4660 that when corrected gives identical cds and utr lengths for Tb11.01.4660 &amp; 4670</t>
  </si>
  <si>
    <t>gttaatttgctcacgttccaggccccatcttctggtttctgtccttccattccacccccccccctttacaccctctttgatttacacctgcgtttcgtag</t>
  </si>
  <si>
    <t>Tb11.01.4750-3480014</t>
  </si>
  <si>
    <t>Tb11.01.4750</t>
  </si>
  <si>
    <t>Tb11.01.6290</t>
  </si>
  <si>
    <t>Tb11.01.6290-3839489</t>
  </si>
  <si>
    <t>tgaatacactagtgaggagcgggacaagcatccacgcgtatccacaaatatatatatatatatatatatatatatttgttcgtttgtgccttgttcatcctctgcctatttcgtgacg</t>
  </si>
  <si>
    <t>aacaatacttgtacttttccttttttttttgctttcgtttcgtttgcttttttttttgctgttccacaacgggacacaaccgaaacattgtgtattccag</t>
  </si>
  <si>
    <t>acct</t>
  </si>
  <si>
    <t>Tb11.01.6310</t>
  </si>
  <si>
    <t>Tb11.01.6310-3849791</t>
  </si>
  <si>
    <t xml:space="preserve">PF comments: 
BF comments: 9 dispersed copies.
 927 comments: </t>
  </si>
  <si>
    <t>expression site-associated gene 2 (ESAG2) protein, putative</t>
  </si>
  <si>
    <t>attttcctgttacttttatttctgttacctttttttcttgtttgtttttgctcttctctccatcaacagactcccctcactattttttttttttgatgag</t>
  </si>
  <si>
    <t>acgcacctgctgtgtttaccgtcgggtactgcgtcgccattgggccaataccaccgttaccgagggcccttcacaattgtcatca</t>
  </si>
  <si>
    <t>Tb11.01.4590-3344874</t>
  </si>
  <si>
    <t>aacagactcccctcactattttttttttttgatgagacgcacctgctgtgtttaccgtcgggtactgcgtcgccattgggccaataccaccgttaccgag</t>
  </si>
  <si>
    <t>ggcccttcacaattgtcatca</t>
  </si>
  <si>
    <t>Tb11.01.4530</t>
  </si>
  <si>
    <t>Tb11.01.4530-3330419</t>
  </si>
  <si>
    <t>cgatcaactcttcacattagcgcctacgcacatttgtacatgacgcgtttttttttttcccccttctgcctgctcacatttcccctccccttttatctag</t>
  </si>
  <si>
    <t>gctttggaaat</t>
  </si>
  <si>
    <t>Tb11.01.4450</t>
  </si>
  <si>
    <t>Tb11.01.4450-3312065</t>
  </si>
  <si>
    <t>cyclin 1,serine peptidase family S51, peptidase E, putative</t>
  </si>
  <si>
    <t>caattcacttgttgcgatgctgagctttgatttttttttcttcttgctccttctttcctgtttatattctattcgtgatacgttacaccgctttgtggag</t>
  </si>
  <si>
    <t>gttttctcacacttttttattttctgtgttctttgcgcttactaaattcttgtccgtttgtcaatgcaatgttgttctatatcactccctttcctcatag</t>
  </si>
  <si>
    <t>tgaagta</t>
  </si>
  <si>
    <t>Tb11.01.4280-3263625</t>
  </si>
  <si>
    <t>agcggtagggaaagaggcggtactggggagggattaagcagtaaggcaaatatgaccaccaaatcaaccccctcttctctctctgtgaattgtcttgtag</t>
  </si>
  <si>
    <t>cacaaacggagaaatct</t>
  </si>
  <si>
    <t>ggtcagggtcacacggcacatttgt</t>
  </si>
  <si>
    <t>cgcatcttttgttactgttgtttatgtgctaccaccacgatgcatgcttccttgtgattggcaatatcttcctcttttttcttttaccgttgtcacgtag</t>
  </si>
  <si>
    <t>tact</t>
  </si>
  <si>
    <t>Tb11.01.5300</t>
  </si>
  <si>
    <t>Tb11.01.5300-3596332</t>
  </si>
  <si>
    <t>Tb11.01.5260</t>
  </si>
  <si>
    <t>radial spoke protein RSP11, putative</t>
  </si>
  <si>
    <t>Tb11.01.5190</t>
  </si>
  <si>
    <t>Tb11.01.5190-3571854</t>
  </si>
  <si>
    <t>ccttgtggtcataactattcttttccacgctctcttcttattgggcactctacgcgtccacacgctggcctcccaaatgttcaacggttattctctgaag</t>
  </si>
  <si>
    <t>aggtacccaatc</t>
  </si>
  <si>
    <t>Tb11.01.5280</t>
  </si>
  <si>
    <t>Tb11.01.5280-3591963</t>
  </si>
  <si>
    <t>Tb11.01.5260-3587795</t>
  </si>
  <si>
    <t>cccaaaccataaagctcatatgaactaccaatatattttcggtgcccacgaataaatcttatgcgcacacgtacgatttcgacttgcgccacagcagcgggattagaaaaaggccacggaacggtgctctgagttacattccgtgccacgatgagttgagttaaggaccgagactaacttaccttgtaaaaactagaaactttttctagggtgcccggcgcggctgcggatgagtatttattttttccttccagttgttatattccttccgtttaaacgagagaacgctaaatatttttccatgctactgccatccaatcacatttcacggacagtgacgtatgtttccccccttctgacaacggtctcgccccacccacgtattttcacttgtatgtggattttttttcggtaatgcttcgctgcagtttgaagtagacactgttccccagcgcacaggtccagatttgcactacctattgttgttcatactttttttttgattatttgactctgtagctgtgggtaacttggag</t>
  </si>
  <si>
    <t>cgaattttttccatccccggtttactccgaaccaccccgtaacgacctgaacatattatccataccccttttcctcacaatcgcccatagcagaaggaag</t>
  </si>
  <si>
    <t>ggtttgtatcgtacccagttatta</t>
  </si>
  <si>
    <t>Tb11.01.4950</t>
  </si>
  <si>
    <t>Tb11.01.4990</t>
  </si>
  <si>
    <t>Tb11.01.4990-3533934</t>
  </si>
  <si>
    <t>Tb11.01.5160</t>
  </si>
  <si>
    <t>Tb11.01.5160-3566767</t>
  </si>
  <si>
    <t>aggtcgagagtagtaatcatgcgcgctgtagcaggcggcacccaatccttcttcgtcgctgctcgtgcactcttctttcacttctttttttcctttccag</t>
  </si>
  <si>
    <t>ttttcgccgaattacttgggggtgagccgttttaccagcatagcgaaggcactgccgggagtccagcatcgctgagccgtcgtgtgaag</t>
  </si>
  <si>
    <t>Tb11.01.4950-3525365</t>
  </si>
  <si>
    <t>tgttttgtcgtattcgcttgtgtgcgttttgttgatgatgtttcgagttcatatgccctccttctttctacaactgcggctttacatggactcatgaaag</t>
  </si>
  <si>
    <t>actgttttctacatgtttatcttagctgatcaattagcccttcctcttccccggtctcctctcttctttgatgtctttgatttctctcttgagcatacag</t>
  </si>
  <si>
    <t>Tb11.01.4990-3533941</t>
  </si>
  <si>
    <t>aggttttacgtttcttttgtgtggtctctctctctctctctctctatatatatatatatatatatatacatatattcaagttatatgttcgctgagttag</t>
  </si>
  <si>
    <t>Tb11.01.6210</t>
  </si>
  <si>
    <t>Tb11.01.6210-3818923</t>
  </si>
  <si>
    <t>cacaaacctagatgaaatgtcggctccgttgcttaactctcttgtattgctctcgttatcttataatgccctcatccttctcatccttaaaaatcaacag</t>
  </si>
  <si>
    <t>aaggtcatgtcgctattggactggaacttcttggactcgacctatttgactttacgggtgacttcattttatatgagggtgaactgtgcttagtgggaattgag</t>
  </si>
  <si>
    <t>Tb11.02.0351</t>
  </si>
  <si>
    <t>Tb11.02.0351-789822</t>
  </si>
  <si>
    <t>gacaaggacga</t>
  </si>
  <si>
    <t>acttcgatgctgaggcagataattcctcctccgcaccgggaggtgtttctgagtgtgcttgttcttcgattcaagatagtggcagttcttctgccctaacgcctaatgacgacgctctcgtggtgcagttacatcgcccagggagcgaaggtttctcctgtgtggcggggcctgctgacggtgccacaaga</t>
  </si>
  <si>
    <t>Tb11.01.6440</t>
  </si>
  <si>
    <t>Tb11.01.6440-3877792</t>
  </si>
  <si>
    <t>tcatttgtatttctatagac</t>
  </si>
  <si>
    <t>Tb11.01.6230</t>
  </si>
  <si>
    <t>Tb11.01.6230-3821491</t>
  </si>
  <si>
    <t>tgaga</t>
  </si>
  <si>
    <t>aagtgcgagtcatccacatgcagagaatcaccgttgttgtctaacacgtgtctttccccacccccttgcccgaaactcttctttgttaaacaagtagaag</t>
  </si>
  <si>
    <t>Tb11.02.0280</t>
  </si>
  <si>
    <t>Tb11.02.0280-767509</t>
  </si>
  <si>
    <t>tgttttatgaacttgctctatttttttttttttttagtgacctttacttctctttttctttctctctctctttcgttctctctctctatctatttttcag</t>
  </si>
  <si>
    <t>ttcatcctccgtttcgtgcgat</t>
  </si>
  <si>
    <t>tctttttatatcttttgtactctctgctgcttctgttccagacaccaaccgcaatccattcttccctctttcctacttacaacccttgtcacggcactag</t>
  </si>
  <si>
    <t>Tb11.01.8600</t>
  </si>
  <si>
    <t>Tb11.01.8600-4428661</t>
  </si>
  <si>
    <t>tatatttatatatagatgccctatttgttggattatatcactctctttttcctttcctcctttttgttgcgtgttttttttcttttactatggcccgaag</t>
  </si>
  <si>
    <t>gtaactgcaattctaatgagtgctctcctttttgttgtatggaaacacttattctgcttacgcgatccaaatatttctcataaacttttaatttttaaag</t>
  </si>
  <si>
    <t>septum formation protein MAF homologue, putative</t>
  </si>
  <si>
    <t>Tb11.01.5850</t>
  </si>
  <si>
    <t>Tb11.01.5850-3730361</t>
  </si>
  <si>
    <t>aacctaaaggcactcttctcccttttctgcccatatgtaggcttattcgtaccgttgtctttgttctctttgcaaccatttgttacattggaaatgttag</t>
  </si>
  <si>
    <t>gcaagataaggtgccacttcttcgacatctcctgagttaccacttccctttgtcgccgtcaggtagctcccgttccgcagtaccgaacatattttacaaagcaaac</t>
  </si>
  <si>
    <t>Tb11.01.5800</t>
  </si>
  <si>
    <t>Tb11.01.5800-3707252</t>
  </si>
  <si>
    <t>tttcgcactgtactcctcattactgcgtttccttgcaattatttcgcctgcgcgaacgacaccgaacgtcttccccccttttttctttgccttcgcacag</t>
  </si>
  <si>
    <t>cttcacgc</t>
  </si>
  <si>
    <t>Tb11.01.5560</t>
  </si>
  <si>
    <t>Tb11.01.5560-3648572</t>
  </si>
  <si>
    <t>GDP-L-fucose synthetase, putative</t>
  </si>
  <si>
    <t>catttttctgttatcgtttttgaatgtggtaataatttttttttccccctgatgctcttgtttttttttcttcccaattcaccccctcttttgtgtggag</t>
  </si>
  <si>
    <t>gggagcccgtgtcgggttgtgggccagaagacg</t>
  </si>
  <si>
    <t>Tb11.01.5400</t>
  </si>
  <si>
    <t>Tb11.01.5400-3621990</t>
  </si>
  <si>
    <t>gtttgccgctgttgttgtaatactttttccgcttctgccttcgccagtcgatgtcctatttgcctttccttgcttatttttcttttccccgccattctag</t>
  </si>
  <si>
    <t>caggtctgctttgtggttcgttagtataccaacatgtttgaactcctcctttgtctttttcttttttctttgctctcccttcttgccgcgtctgtatcag</t>
  </si>
  <si>
    <t>gtcgaagaagggcgagggggtattggtgtgtggtgtgggttttgggtacccttcaccctgtttttttgtttgtatcctcccgttctttcagttacggacccc</t>
  </si>
  <si>
    <t>ttcgctatgttacgtgttccaaagtttatactttcgtcgtcatcatgcttcacgcgacattggtgctgtcaaactttatcattctgctcattctctcgag</t>
  </si>
  <si>
    <t>Tb11.02.0530</t>
  </si>
  <si>
    <t>Tb11.02.0530-854887</t>
  </si>
  <si>
    <t>ccatcttcacttcccacatttcgatatttttatcctttccccctttcggcttatgtgttggttattctttgtatccgaacggcatcattactatttttag</t>
  </si>
  <si>
    <t>cgtcacatcgactaggtgaaagtaagagg</t>
  </si>
  <si>
    <t>Tb11.02.0540-856192</t>
  </si>
  <si>
    <t>tccgcgactaccaggtttccatcttcacttcccacatttcgatatttttatcctttccccctttcggcttatgtgttggttattctttgtatccgaacgg</t>
  </si>
  <si>
    <t>catcattactatttttagcgtcacatcgactaggtgaaagtaagagg</t>
  </si>
  <si>
    <t>Tb11.02.0580</t>
  </si>
  <si>
    <t>Tb11.02.0580-863046</t>
  </si>
  <si>
    <t>vesicular protein trafficking mediator, putative</t>
  </si>
  <si>
    <t>atcgagttgattgttagatgtctaaattagggcccagtttacccgctattcgacgtggattgttctatgccctcttcaaactgcctcttttcccatgaag</t>
  </si>
  <si>
    <t>ttattttgtgtaggccatagaaaagttcctattcgtgtgtcgccattcgaccatcccatttgtgttggctgcagttctacactttctttttcttctgtactcagaaagcgggagtattggaacgac</t>
  </si>
  <si>
    <t>Tb11.01.7050-4033644</t>
  </si>
  <si>
    <t>tcgctgcagtttgaagtagacactgttccccagcgcacaggtccagatttgcactacctattgttgttcatactttttttttgattatttgactctgtag</t>
  </si>
  <si>
    <t>ctgtgggtaacttggag</t>
  </si>
  <si>
    <t>Tb11.01.7060</t>
  </si>
  <si>
    <t>Tb11.01.7060-4035895</t>
  </si>
  <si>
    <t>gatgtcgggtgcatcacccttccctcctagttctgttggctgtgtttgcgcaatctcaccactggttgcttctcttaacatgcattttcccctgatgaag</t>
  </si>
  <si>
    <t>Tb11.01.7050</t>
  </si>
  <si>
    <t>Tb11.01.7050-4034163</t>
  </si>
  <si>
    <t>gtttgataaccggggaaggggaaattggatcggtgagcttccgtatattacgcctttcattgcatctctgctctctctctctcttggaatcaaccactag</t>
  </si>
  <si>
    <t>gcaatccaggtcaaaagctgttgactttaatcaataaaaatcaaaaaatacacaacccaggaaagtgtcgaactccgcagatacccctctccggtgggagtggccgtgtaataacggaagggaa</t>
  </si>
  <si>
    <t>aaaatgtatgagggtgtgcccggtgaactgttttcccgcctcatgagcacttcttgtttactgctattttttatgatttctctattgttatatgacacag</t>
  </si>
  <si>
    <t>cagtggttcccgctc</t>
  </si>
  <si>
    <t>Tb11.01.6940</t>
  </si>
  <si>
    <t>Tb11.01.6940-3995846</t>
  </si>
  <si>
    <t>Tb11.01.6760</t>
  </si>
  <si>
    <t>Tb11.01.6760-3960325</t>
  </si>
  <si>
    <t>tactattatgtgttttacgtggagacacactgctccctcatgtatcgtcacagtgtacacacatacacacttttttttccttgtgcgcttacactcacag</t>
  </si>
  <si>
    <t>gttta</t>
  </si>
  <si>
    <t>Tb11.01.6700</t>
  </si>
  <si>
    <t>Tb11.01.6700-3945518</t>
  </si>
  <si>
    <t>gaccccaagtgcgagtcatccacatgcagagaatcaccgttgttgtctaacacgtgtctttccccacccccttgcccgaaactcttctttgttaaacaag</t>
  </si>
  <si>
    <t>cgattgctagattgtttgctgctccttaccgaggtcgaagttttggttccctgtatctcttttagtcgtttccctccttttttttttcatcattttacag</t>
  </si>
  <si>
    <t>ttctccagcacgaactttctctcccagggttctcacgtggttcagtagtggctcaccatcctgct</t>
  </si>
  <si>
    <t>tagaaggtcatgtcgctattggactggaacttcttggactcgacctatttgactttacgggtgacttcattttatatgagggtgaactgtgcttagtgggaattgag</t>
  </si>
  <si>
    <t>Tb11.02.0353-793028</t>
  </si>
  <si>
    <t>gacaccagaccgctcctcgttgtatatataaacaaaggaaaggtgggagtgccgttcctggtggcacaacacttgtcctctcagcaa</t>
  </si>
  <si>
    <t>Tb11.02.1390</t>
  </si>
  <si>
    <t>Tb11.02.1390-1119250</t>
  </si>
  <si>
    <t>N(2), N(2)-dimethylguanosine tRNA methyltransferase, putative</t>
  </si>
  <si>
    <t>Tb11.02.1180</t>
  </si>
  <si>
    <t>Tb11.02.1180-1066706</t>
  </si>
  <si>
    <t>atgtaattgggttgaaccgagtgttaaacggaatgattacatcggctgctcatttcgcttggtgttactctaattgtttttcatcccttcgccactgtag</t>
  </si>
  <si>
    <t>ccgtagtaaactgaagattgac</t>
  </si>
  <si>
    <t>gttctcccgctttccacatgtgtatcctattgaatgcaaatttctccccctttctgtggttgcctctctgaaatgtatgcgcggtcgcttgtcaagcaag</t>
  </si>
  <si>
    <t>gggccttcagttgcttccggtcttgtgtacgggtggggtcggtggccattatcggcggggaggctcac</t>
  </si>
  <si>
    <t>Tb11.02.0940</t>
  </si>
  <si>
    <t>Tb11.02.0940-1001526</t>
  </si>
  <si>
    <t>Tb11.02.1020</t>
  </si>
  <si>
    <t>Tb11.02.1020-1023974</t>
  </si>
  <si>
    <t>tgcacgctacgtaagtgtg</t>
  </si>
  <si>
    <t>Tb11.01.8620</t>
  </si>
  <si>
    <t>Tb11.01.8620-4434194</t>
  </si>
  <si>
    <t>cgcctgtgctgcaccgacgggttaagctacgagtgcatattttctgcggcgtg</t>
  </si>
  <si>
    <t>Tb11.01.8510</t>
  </si>
  <si>
    <t>Tb11.01.8510-4400964</t>
  </si>
  <si>
    <t>t-complex protein 1, alpha subunit, putative</t>
  </si>
  <si>
    <t>catccttttcgctctaatcgttttcatgttttccttctttttttttttttacccccctcattttgtcgcctgtacatttcacaaattaccttaacggaag</t>
  </si>
  <si>
    <t>tttacctgctaatacttaattaaacgcaa</t>
  </si>
  <si>
    <t>Tb11.01.7930</t>
  </si>
  <si>
    <t>Tb11.01.7930-4243950</t>
  </si>
  <si>
    <t>acattgtattctacgctgttcttatcattattgctcttcctctttcctgcccccgcggcgaacctgcaattatgaatgcgactgccatcgtttactgcag</t>
  </si>
  <si>
    <t>ccacctcgccccaccctcaacgtattaaatccccctcacatagagggaaaagtgaggaagtagaaatagtgcaaggtgggacagggtgtggccttttgttt</t>
  </si>
  <si>
    <t>Tb11.01.7710</t>
  </si>
  <si>
    <t>Tb11.01.7710-4192020</t>
  </si>
  <si>
    <t>endosomal integral membrane protein, putative</t>
  </si>
  <si>
    <t>Tb11.02.0820</t>
  </si>
  <si>
    <t>Tb11.02.0820-951984</t>
  </si>
  <si>
    <t>ras-family member, GTP-binding protein, putative</t>
  </si>
  <si>
    <t>gcctctacaaagta</t>
  </si>
  <si>
    <t>exonuclease, putative</t>
  </si>
  <si>
    <t>Tb11.01.7540</t>
  </si>
  <si>
    <t>Tb11.01.7540-4150395</t>
  </si>
  <si>
    <t>tcgaaaggggagagggaagtttttgctgttctcactcggttgcagaggggtgtggctcttccctgga</t>
  </si>
  <si>
    <t>Tb11.02.0650</t>
  </si>
  <si>
    <t>Tb11.02.0650-877674</t>
  </si>
  <si>
    <t>atcagggcagtggactaccgatatttgacgtc</t>
  </si>
  <si>
    <t>Tb11.02.2050</t>
  </si>
  <si>
    <t>Tb11.02.2050-1269341</t>
  </si>
  <si>
    <t>taaacttgatcagtttcacgagtgttaacatcttttcgcaaaggagggaaaatattaccttttcgcctacttttttctatgccatctaattctgttgtag</t>
  </si>
  <si>
    <t>tgctgttacttgcgttctctcatcacctgcatatcccatttggttcttgcctctcctcattataaattttgtttaccgacttgaccgttgtgataataag</t>
  </si>
  <si>
    <t>aaattgggttacgttagacagagtccctcgcgcgcaatttcaaac</t>
  </si>
  <si>
    <t>Tb11.02.0540</t>
  </si>
  <si>
    <t>Tb11.02.0540-856174</t>
  </si>
  <si>
    <t>gtcacctttctttgtggttgtgtaggtgctgctttccgaaaattcggaat</t>
  </si>
  <si>
    <t>Tb11.02.1930</t>
  </si>
  <si>
    <t>Tb11.02.1930-1249423</t>
  </si>
  <si>
    <t>Tb11.02.1890</t>
  </si>
  <si>
    <t>Tb11.02.1890-1237117</t>
  </si>
  <si>
    <t>ttcctagaagttttacttccgcaacacggttgcatgttcacctccaggtgtcttctatttttaaagaatctctcctcctctcttttatttcttcacatag</t>
  </si>
  <si>
    <t>ctgtttgtctagaggtccgcggtttggtgggactgacg</t>
  </si>
  <si>
    <t>Tb11.02.1910</t>
  </si>
  <si>
    <t>Tb11.02.1910-1241460</t>
  </si>
  <si>
    <t>ggccttcgatactcacctcttactgtgtttcttttgtgctttgtaattatcgagcccttttgcacagtcttttccatctctttgatgatgcatccttcag</t>
  </si>
  <si>
    <t>acgaaagtattggatattcatc</t>
  </si>
  <si>
    <t>Tb11.02.1910-1241493</t>
  </si>
  <si>
    <t>cgttgatttttcattgcgtgctgtcacgtgtttggccttcgatactcacctcttactgtgtttcttttgtgctttgtaattatcgagcccttttgcacag</t>
  </si>
  <si>
    <t>gtcatgtcgctattggactggaacttcttggactcgacctatttgactttacgggtgacttcattttatatgagggtgaactgtgcttagtgggaattgag</t>
  </si>
  <si>
    <t>Tb11.02.0353-793031</t>
  </si>
  <si>
    <t>cccaagtgcgagtcatccacatgcagagaatcaccgttgttgtctaacacgtgtctttccccacccccttgcccgaaactcttctttgttaaacaagtag</t>
  </si>
  <si>
    <t>ggcaccggtacgagggcgggcatattgcggatgtaaccgtggattagtgtcattttccttttactcaaccttcgctggggatcggcgtggtgccggaggggatgagacgagtggcgcaaatagtggtggcagcggtgactctggagagaccccgaaggcatcaaaagccacggtggaggagcgccggcgc</t>
  </si>
  <si>
    <t>Tb11.02.1660</t>
  </si>
  <si>
    <t>Tb11.02.1660-1200195</t>
  </si>
  <si>
    <t>cttctttgctttccctctcaaacagatgctgtgtgtgttgcttctcccggctcattatgtgttttcttttttttccccccttttcttttcatacgctgag</t>
  </si>
  <si>
    <t>cacgaaaggggttggccactctctgcacgtcaaggttgcctcccc</t>
  </si>
  <si>
    <t>Tb11.02.0351-789814</t>
  </si>
  <si>
    <t>ctttccctctcaaacagatgctgtgtgtgttgcttctcccggctcattatgtgttttcttttttttccccccttttcttttcatacgctgagcacgaaag</t>
  </si>
  <si>
    <t>gggttggccactctctgcacgtcaaggttgcctcccc</t>
  </si>
  <si>
    <t>Tb11.02.0353</t>
  </si>
  <si>
    <t>Tb11.02.0353-793034</t>
  </si>
  <si>
    <t>ctcctgcagtttaaaaggaaataaaggcacatacgatccagtaaaaaaaggacgaggaacagaacaatcacaggcaagcaacacgagaggaataattggactgcatcaggaaggcgttaaagaaaagggagtaaaacacggaggtgcgacttcttttttttcttgtacgtgggtggatatatacataggtatatactgtcgctgcacttgcaagaaagaaaaagaatcaaaccggaaaaggcaaccatttggcttcaatatcagcctttttttaaaaaaagataaggtacatacctgaagccgcgaggagctcaagagaacacacgcaaaaaaaaatctgtaaacgaacgataccatactaagtgctaat</t>
  </si>
  <si>
    <t>Tb11.02.1400</t>
  </si>
  <si>
    <t>Tb11.02.1400-1121741</t>
  </si>
  <si>
    <t>glycosyltransferase family-like protein, putative</t>
  </si>
  <si>
    <t>tcgtcggccacgtgaactcgatttctctgttgtttgtggctgttggtgccccgaaaaattactcacatgcactttctcttcgatttacttcaatgtgaag</t>
  </si>
  <si>
    <t>ccgtgtcacattttgtagacttgaaattcacaggcaacttgaggtttatctgcgtcactataagtgcagcagccattcttccgctgccattccctcggcggttgctgcaacgcctgtgccattggtgctcaaaccaacctttttagtgagcgcctgcctcttaggagagcctgtcacgtatcgtggtgagagtattaaaccacgtaacccgtgctgcacgccaatcggatttatcgttgatttcttgtggcgtcggtgtggtttgattgactgtattgcagtgtgccctgag</t>
  </si>
  <si>
    <t>Tb11.02.3060</t>
  </si>
  <si>
    <t>Tb11.02.3060-1509106</t>
  </si>
  <si>
    <t>cctcctgcggacggtctctgtccatccgttctccccttttgattatggttgtttgataaaggtgagtctattcatactctttctccttcatgagatgcag</t>
  </si>
  <si>
    <t>cgcattagtagagaaaaaggagtggagagcaacctgtattgtatcattacaacaccagcatccattgtagagatatctggaggtaat</t>
  </si>
  <si>
    <t>ttatgttctcccgctttccacatgtgtatcctattgaatgcaaatttctccccctttctgtggttgcctctctgaaatgtatgcgcggtcgcttgtcaag</t>
  </si>
  <si>
    <t>caaggggccttcagttgcttccggtcttgtgtacgggtggggtcggtggccattatcggcggggaggctcac</t>
  </si>
  <si>
    <t>Tb11.02.1020-1023978</t>
  </si>
  <si>
    <t>Tb11.02.2740</t>
  </si>
  <si>
    <t>Tb11.02.2550</t>
  </si>
  <si>
    <t>Tb11.02.2550-1383703</t>
  </si>
  <si>
    <t>gagctgattgggtgtgctttcatcaattacacaaattatgcaggaatgtcagtaactgcagaattgcactgtcgttactctgtttcttttcagcctgtag</t>
  </si>
  <si>
    <t>tcatc</t>
  </si>
  <si>
    <t>Tb11.02.2250</t>
  </si>
  <si>
    <t>Tb11.02.2250-1319046</t>
  </si>
  <si>
    <t>tttatattacccttttcctgcatatcatttgtagccgtcgccatgtcccttctgttatcctttgttttttttttttacttttgtcattcggctataaaag</t>
  </si>
  <si>
    <t>atgc</t>
  </si>
  <si>
    <t>tttttccttgttcccggtttcctcatttgtctttccttttcctatactgcttttcatatccgaaattatatttgaacttttgctggctaatcctgtgaag</t>
  </si>
  <si>
    <t>Tb11.02.0820-951961</t>
  </si>
  <si>
    <t>aggtttgtttgtttgtttgtttgtttttccttgttcccggtttcctcatttgtctttccttttcctatactgcttttcatatccgaaattatatttgaac</t>
  </si>
  <si>
    <t>ttttgctggctaatcctgtgaagctt</t>
  </si>
  <si>
    <t>ctt</t>
  </si>
  <si>
    <t>ctacccctcacaacctttttaccttgtttgtgagcctttggcagcgcattagtagagaaaaaggagtggagagcaacctgtattgtatcattacaacaccagcatccattgtagagatatctggaggtaat</t>
  </si>
  <si>
    <t>ccgtggctgtttgctttgcgtattcgcacgtgctgttctattgtttttttcatttgttttcattagctacccctcacaacctttttaccttgtttgtgag</t>
  </si>
  <si>
    <t>Tb11.02.2730-1427766</t>
  </si>
  <si>
    <t>ctgtttttcctttgtttcatcctactggttgtccttgttttatttgtttcgttactgccgttgtgtaatctccagttctttattccctttttttttaaaa</t>
  </si>
  <si>
    <t>aaaaaagatcagggcagtggactaccgatatttgacgtc</t>
  </si>
  <si>
    <t>Tb11.02.2250-1319053</t>
  </si>
  <si>
    <t>tcctttgtttcatcctactggttgtccttgttttatttgtttcgttactgccgttgtgtaatctccagttctttattccctttttttttaaaaaaaaaag</t>
  </si>
  <si>
    <t>ccatcgctcattaccttatacggcttcgcgtaagttttctccctttttttttctttccattgtcaccttatcgatgctttggacgtgcaaaggacaatag</t>
  </si>
  <si>
    <t>Tb11.02.3810</t>
  </si>
  <si>
    <t>Tb11.02.3810-1677212</t>
  </si>
  <si>
    <t>accacgcagcacaaacacgttgcccacttctatctttctctcatcttttcatttcttggcgggcatttccctccttgtcaactctgagggacggctttag</t>
  </si>
  <si>
    <t>tggataaaataatttatttatatttatgaaccccgtggacgatgttgcgttgtttctatttcaaaactctttcattttcactattcttctattgtgacag</t>
  </si>
  <si>
    <t>Tb11.02.3790</t>
  </si>
  <si>
    <t>Tb11.02.3790-1673150</t>
  </si>
  <si>
    <t>acctgggtcgggttggggtccaacagagtgcaa</t>
  </si>
  <si>
    <t>Tb11.02.3900</t>
  </si>
  <si>
    <t>Tb11.02.3900-1692850</t>
  </si>
  <si>
    <t>tcttttccatctctttgatgatgcatccttcagacgaaagtattggatattcatc</t>
  </si>
  <si>
    <t>ATP-dependent RNA helicase, putative,DEAD/DEAH box RNA helicase, putative</t>
  </si>
  <si>
    <t>tggtgctatttgttgccttgggatacggatttatatttgttttccttggtgtcgtttaaatttgtgacccctgttttccgtttatcgtaacaatgaaaag</t>
  </si>
  <si>
    <t>caatatcaaagacaaaaagacccccttaactctatctttaggaaaacatctttctttaaggtttttttttgggggcacctcattagctgctcacgcacgcctctgtcaggccgacaggcgggagagc</t>
  </si>
  <si>
    <t>cgcacgtgatggttttctacacattttccttgcttctatgtacccgtcacttcggatgttgttttgctttgttttcctctgcatttactacgttaaaaag</t>
  </si>
  <si>
    <t>gcg</t>
  </si>
  <si>
    <t>Tb11.02.1610</t>
  </si>
  <si>
    <t>Tb11.02.1610-1186071</t>
  </si>
  <si>
    <t>cataaaattttcctcactcttcttttttttttcgtttcgctgaattctgttttcgaacccgcgcggggaatggaggtggtatgctttccactgcgtgcag</t>
  </si>
  <si>
    <t>Tb11.02.1710</t>
  </si>
  <si>
    <t>Tb11.02.1710-1212461</t>
  </si>
  <si>
    <t>ttttaaggttgatcaacacgtttttcgtacctttctattttttgcgtgcctttttctttttttctctctcctcactggaactctctcaatactgctgcag</t>
  </si>
  <si>
    <t>gtgtcaggaggagcactgaccgcggtggaaattccacactacaggagctcatagagaagaagtgcaaatagatacacttactgttattatttttggtagataacttagcaagtaataacacacacacacacacacgcacacaaacaagagcatataaatcattatatatatacatataaggtaaatccttaacaacgtaagagaaaagaagaagaaaaggtctaagctcatatacccttactctctccaata</t>
  </si>
  <si>
    <t>Tb11.02.3350</t>
  </si>
  <si>
    <t>Tb11.02.3350-1568722</t>
  </si>
  <si>
    <t>ggattgtgaagatgttgtagtgaaaggtgcatgttgttgtgtggaccttgctattatgttgttcacatttgcattacccatcttcctttcaatatgatag</t>
  </si>
  <si>
    <t>gtctaggtttgagccttcccgaaggtttagtc</t>
  </si>
  <si>
    <t>Tb11.02.5470</t>
  </si>
  <si>
    <t>Tb11.02.5470-2098275</t>
  </si>
  <si>
    <t>Tb11.02.5340-2068686</t>
  </si>
  <si>
    <t>atctaaccatggtttcacacctgcgtgtcataacacaagcccctttttatgattgccatccgcctcttctcctcgcacggctttttcttctggtttcaag</t>
  </si>
  <si>
    <t>gggttatc</t>
  </si>
  <si>
    <t>Tb11.02.5210-2040009</t>
  </si>
  <si>
    <t>tttcgtggttactcatgtcttttgcatgtgtacatatgtaaatatacatgtatgttatattttgacctttctttactttgattttctacttggacaacag</t>
  </si>
  <si>
    <t>tgtgtgccg</t>
  </si>
  <si>
    <t>Tb11.02.5210</t>
  </si>
  <si>
    <t>Tb11.02.4890</t>
  </si>
  <si>
    <t>Tb11.02.4890-1956491</t>
  </si>
  <si>
    <t>pterin-4-alpha-carbinolamine dehydratase, putative</t>
  </si>
  <si>
    <t>ttcattactttctctccggttgccctctggcaaatcatgactcttgactacggttttctccattcttttttttattgttaacgatgttttcttcaatcag</t>
  </si>
  <si>
    <t>tccggttgttgagaca</t>
  </si>
  <si>
    <t>Tb11.02.4540</t>
  </si>
  <si>
    <t>Tb11.02.4540-1869526</t>
  </si>
  <si>
    <t>cctttggcagcgcattagtagagaaaaaggagtggagagcaacctgtattgtatcattacaacaccagcatccattgtagagatatctggaggtaat</t>
  </si>
  <si>
    <t>Tb11.02.2760-1433459</t>
  </si>
  <si>
    <t>Tb11.02.2730</t>
  </si>
  <si>
    <t>caacgaatattgtcttccttttgtttctcatctgggagattctgtggatgtcacactccccaagccttcctgattcttcgttatcctcgggccaatgtag</t>
  </si>
  <si>
    <t>ccactacgttttatttttaattatattctctagtgtttgg</t>
  </si>
  <si>
    <t>Tb11.02.2740-1429788</t>
  </si>
  <si>
    <t>aspartate aminotransferase, mitochondrial</t>
  </si>
  <si>
    <t>ttcactgtgcagaaccacactgaaatatcaatttaaggcatagatgagtgtccatatttccccttcaacttgtctctctgcaaacgttgtttcaccttag</t>
  </si>
  <si>
    <t>tatagctttcaaccgcactgataccaaccttctgaaaaagaaatcgaagaagaatacatagacaaacaaacaatataattacatataattacatatatatatatatttgtttgt</t>
  </si>
  <si>
    <t>Tb11.02.2760</t>
  </si>
  <si>
    <t>Tb11.02.2760-1433503</t>
  </si>
  <si>
    <t>ttgctttgcgtattcgcacgtgctgttctattgtttttttcatttgttttcattagctacccctcacaacctttttaccttgtttgtgagcctttggcag</t>
  </si>
  <si>
    <t>Tb11.02.2760-1433493</t>
  </si>
  <si>
    <t>tcatacatcctcctataagaacatatgcttgtatccgtggctgtttgctttgcgtattcgcacgtgctgttctattgtttttttcatttgttttcattag</t>
  </si>
  <si>
    <t>gcctgttcctagatctctatatgcttgagactatgccacatgtatatacttatcgttctccgtttcttctttcttttcttcttgcttcggcacatgacag</t>
  </si>
  <si>
    <t>cacgttgtataactaaa</t>
  </si>
  <si>
    <t>Tb11.03.0500</t>
  </si>
  <si>
    <t>Tb11.03.0500-145121</t>
  </si>
  <si>
    <t>tttttttgccatcgctcattaccttatacggcttcgcgtaagttttctccctttttttttctttccattgtcaccttatcgatgctttggacgtgcaaag</t>
  </si>
  <si>
    <t>gacaatagacctgggtcgggttggggtccaacagagtgcaa</t>
  </si>
  <si>
    <t>Tb11.02.3790-1673142</t>
  </si>
  <si>
    <t>ttcttagttgcaactggcgcagc</t>
  </si>
  <si>
    <t>Tb11.03.0500-145125</t>
  </si>
  <si>
    <t>gggtgtttgtcactgagcaccgtcacagtaccttttgcgcgtcaaaaatctctttgcttttgtgttccttcttttcttcctgttttcccccacgatggag</t>
  </si>
  <si>
    <t>tcagttcttagttgcaactggcgcagc</t>
  </si>
  <si>
    <t>Tb11.03.0500-145099</t>
  </si>
  <si>
    <t>agtaccttttgcgcgtcaaaaatctctttgcttttgtgttccttcttttcttcctgttttcccccacgatggagtcagttcttagttgcaactggcgcag</t>
  </si>
  <si>
    <t>Tb11.03.0470</t>
  </si>
  <si>
    <t>Tb11.03.0470-149250</t>
  </si>
  <si>
    <t>aaaaaatttcacgagttccgttggcaattttatgattcataagcttttcgtgaccacgtggatgtattttttccccatcgaatctactatcatcttaaag</t>
  </si>
  <si>
    <t>ggaaat</t>
  </si>
  <si>
    <t>Tb11.03.0475</t>
  </si>
  <si>
    <t>Tb11.03.0475-147269</t>
  </si>
  <si>
    <t>atcatccgtggctgctatttaaatctttgttgtgataacagagcgtatggtgctctttcggtgcgtttctccggttgaaattttgtcatgtctccaaaag</t>
  </si>
  <si>
    <t xml:space="preserve">PF comments: This looks like a plausible but ineffcient SAS where the first AG is well downstream from the polyY (CTTTTCTGTTTCCTGCTTATCTTTCGTTTACTGCGACAAAAACAACTGTGGGAACAACAACACAG)
BF comments: 
 927 comments: </t>
  </si>
  <si>
    <t xml:space="preserve">PF comments: 2 copies: 3760 &amp; 3770.
BF comments: 2 copies: 3760 &amp; 3770.
 927 comments: </t>
  </si>
  <si>
    <t>ttgaaaacagtgtgtgagggattaggaagaggggaggggaccatcgccggaaatctactgatatctaactgagcagcaggctttatgct</t>
  </si>
  <si>
    <t>Tb11.02.3810-1677224</t>
  </si>
  <si>
    <t>acactgtcactcaccacgcagcacaaacacgttgcccacttctatctttctctcatcttttcatttcttggcgggcatttccctccttgtcaactctgag</t>
  </si>
  <si>
    <t>ggacggctttagttgaaaacagtgtgtgagggattaggaagaggggaggggaccatcgccggaaatctactgatatctaactgagcagcaggctttatgct</t>
  </si>
  <si>
    <t>Tb11.02.3770</t>
  </si>
  <si>
    <t>Tb11.02.3770-1668469</t>
  </si>
  <si>
    <t>gatacttctagcgcagtttttctctcaagctattttaaagttcgtt</t>
  </si>
  <si>
    <t>tcctgatatggcttttcatgctctatacacagcgtccgctccctgcacagttttttgcgttgtttttcctcaattgttttctttattgacccatctcaag</t>
  </si>
  <si>
    <t>Tb11.02.5440</t>
  </si>
  <si>
    <t>Tb11.02.5440-2093219</t>
  </si>
  <si>
    <t>cgcatggatgtgctcttcccttcatgtgttggcatcgccgtgcagcatgcaccgcatgcaggacactttttctctttcacctttgctttgccactgatag</t>
  </si>
  <si>
    <t>Tb11.12.0005</t>
  </si>
  <si>
    <t>Tb11.12.0005-2346976</t>
  </si>
  <si>
    <t>tctgcgagcggcagttcgcgcaaccttcatctttatcatatctcttcccctttattgtctccactgttatctttgtatgcgcgaacattgctcactttag</t>
  </si>
  <si>
    <t>gttgtgcgtcgtttgctgcacct</t>
  </si>
  <si>
    <t>Tb11.02.5340</t>
  </si>
  <si>
    <t>gtacctgccattcttttctcatccctgctcattattcatttgcgtcctttccaggacttccttttcacccattttctgtatcctcatccttcgcctgcag</t>
  </si>
  <si>
    <t>gtagcgctcagataccgcggc</t>
  </si>
  <si>
    <t>Tb11.12.0006</t>
  </si>
  <si>
    <t>Tb11.12.0006-2348869</t>
  </si>
  <si>
    <t>agtttttcacaaacccccatcgcccagtgtttttcttacaacctgctatcatttgccctttgtcttcgcttatgtgttgcgatgcgcttacgcacgcaag</t>
  </si>
  <si>
    <t>tagtgggaataggacagcttagaacatcttttacttcacgaatttgt</t>
  </si>
  <si>
    <t>Tb11.12.0007</t>
  </si>
  <si>
    <t>Tb11.12.0007-2351797</t>
  </si>
  <si>
    <t>ATPase, putative,S. cerevisiae cell division control protein 48 homolog, putative</t>
  </si>
  <si>
    <t>tggcagatcttagacttatgtacttatttgttgtttaaatggcatcccttacacatttttttctcgtcttgtccatgggaaacaaaaaaacattcgctag</t>
  </si>
  <si>
    <t>cgagcacaatagggaagaggctttgc</t>
  </si>
  <si>
    <t>hypothetical protein, conserved,predicted tetratricopeptide repeat (TPR) protein</t>
  </si>
  <si>
    <t>atattccgcactgaattattgtatatgaaaatgtgtacgtctctgtgtgttttgagccaatgtcccccttttattttggatgtctctcccacctcaccag</t>
  </si>
  <si>
    <t>aaattataca</t>
  </si>
  <si>
    <t>Tb11.02.4460</t>
  </si>
  <si>
    <t>Tb11.02.4460-1843614</t>
  </si>
  <si>
    <t>agtatcaaggtggtctactgtcgctcgcgaagaatgtcttccctttttttttctgttcttccgtgcttaccgttatttttcaccaccgcaccattcatag</t>
  </si>
  <si>
    <t>ggccaaaccaggaagtaatcagg</t>
  </si>
  <si>
    <t>Tb11.02.4205</t>
  </si>
  <si>
    <t>Tb11.02.4205-1760603</t>
  </si>
  <si>
    <t>ccacagggttgtgccttgcaagactgtcgtccctgttaatgttttcttcgttacacgttgttcgtcccctgtttgttattcttttcatttgggcttccag</t>
  </si>
  <si>
    <t>Tb11.03.0840</t>
  </si>
  <si>
    <t>Tb11.03.0840-68414</t>
  </si>
  <si>
    <t>caccttcctgaggcttccgacgttgctctggaacaacccaacaggaggtgtgaagagagtgtgtggtcaggaaaaagaagctcaacgtagtaaaaaggaaaaaagaaagaaggtgtgtctgcctatc</t>
  </si>
  <si>
    <t>taactgtatatatagagaatcagctgtatctttgcaggaaaccgtctcttagtgctgtcggacttgctgctttg</t>
  </si>
  <si>
    <t>tatD related deoxyribonuclease, putative</t>
  </si>
  <si>
    <t>40S ribosomal protein S15a, putative</t>
  </si>
  <si>
    <t>gctgcccccttccacttcttcatgtacttaacacacttttctgtttcctgcttatctttcgtttactgcgacaaaaacaactgtgggaacaacaacacag</t>
  </si>
  <si>
    <t>gaaacaaaggagacttcaaccgagtgaaggaaatcaccggtttcgcaaggattccagtggacggttcagtaacatagcg</t>
  </si>
  <si>
    <t>Tb11.03.0540</t>
  </si>
  <si>
    <t>Tb11.03.0540-137459</t>
  </si>
  <si>
    <t>tataaatgaatatatatatgtactcatgtaccattgtattcatcaccagacacatttgaagactaactgctcttttcatgtattttttctcctattaaag</t>
  </si>
  <si>
    <t>Tb11.22.0011</t>
  </si>
  <si>
    <t>Tb11.22.0011-639448</t>
  </si>
  <si>
    <t>gtttgtcactgagcaccgtcacagtaccttttgcgcgtcaaaaatctctttgcttttgtgttccttcttttcttcctgttttcccccacgatggagtcag</t>
  </si>
  <si>
    <t>cggtaacggcaacaacgtgtgaaatcgttacattgttaacggcgtgtgcgtagcggcagacgcagtgcaggaagagagaagaaaaaaagggggaaaggaaaaggaaagaaaaggaaaagaaaagaaaaagcagcctccatttcgaatcggtggagcaaccgaagtgtgagtgctgaaacgctttgctacgggcaaagtggaagaagagaaggaagacagatataaattaaaagaaaaaaaagggaagacacgtgcgtacatttgtattgtgaggaggggaggtacaaaagaataagaaatataataatcgaaaggaaataaattgaggatctaaagacaaagatctactcaagaaatcttctctaaaagaaaaaagaagaatagagaaaaaaggaaaagaatccaaggcgtcaattaataataaggtgagtttaaagggttaa</t>
  </si>
  <si>
    <t>Tb11.18.0010</t>
  </si>
  <si>
    <t>Tb11.18.0010-595503</t>
  </si>
  <si>
    <t>gcagtgccgcgacaacctttttgaccctttcttcttcttctttcctcaacctttcttttcttgtgtgcgaatgcgctgtattgtctcgcacctctttaag</t>
  </si>
  <si>
    <t>gaattaggtacaagccttgcacacacttt</t>
  </si>
  <si>
    <t>acccaatagttttgcgagggatattccccagagcctcgtcttttgcctcgttttctttcctctgcatccttttcctccacctgtgtactttcctttacag</t>
  </si>
  <si>
    <t>caaggtgtgcggtggtcatttgtcgctgagtgtgtgc</t>
  </si>
  <si>
    <t>Tb11.03.0370-192569</t>
  </si>
  <si>
    <t>ggttctcaattcttcgcgcctttttcttccttgcttttctcccgtattttctcccgaaacttttggggggatgaggaggaggagagttggagtacagcag</t>
  </si>
  <si>
    <t>cctcttttgtgcttcccttgcagttgcttattg</t>
  </si>
  <si>
    <t>Tb11.03.0370</t>
  </si>
  <si>
    <t>Tb11.03.0370-192802</t>
  </si>
  <si>
    <t>Tb11.03.0300</t>
  </si>
  <si>
    <t>Tb11.03.0300-214210</t>
  </si>
  <si>
    <t>actcctttatggttgatcacatatccctgtgtgtgctttttgcgtcacctctttctttccctctttcaaatttgtttttgttcattttcgcgttctacag</t>
  </si>
  <si>
    <t>tagggaattatcgtcgtggaagcgtcgaagggta</t>
  </si>
  <si>
    <t>Tb11.03.0060</t>
  </si>
  <si>
    <t>Tb11.03.0060-267270</t>
  </si>
  <si>
    <t>gttgcccccacctgtgcacgtggttggcttacttcggttactcgattatgttatgctattttatctgcatatcaatttatttatttttaaccctacaaag</t>
  </si>
  <si>
    <t>ctgacgccttgtagttgcgactgcgcttgttggttggtgggggtagcggacctgcttaatagaggtagcgattttaaagggaggggtgtgaggcgtctc</t>
  </si>
  <si>
    <t xml:space="preserve">PF comments: "Which are real? The shorter or longer UTRs, the latter are repeated."
BF comments: 
 927 comments: </t>
  </si>
  <si>
    <t>vacuolar type H+ ATPase subunit, putative</t>
  </si>
  <si>
    <t xml:space="preserve">PF comments: This predicted splice site is directly preceeded by sequence TTTTTCTCTTTCACCTTTGCTTTGCC.
BF comments: 
 927 comments: </t>
  </si>
  <si>
    <t>vesicular transport protein (CDC48 homologue), putative</t>
  </si>
  <si>
    <t>Tb11.55.0023-471244</t>
  </si>
  <si>
    <t>ggcgcggtgctttgaacaaacggtgacacccgccttatggttgtgtgtggaggcgcgtctatcatttccttctcagacttcttcccttcatcatcacaag</t>
  </si>
  <si>
    <t>tattcggaagctctcgtatgtctttagacgtaggtagttgtacaccttctgacccttcccttattttttcccctaattatacgataaacccaacgtttag</t>
  </si>
  <si>
    <t>agacgac</t>
  </si>
  <si>
    <t>tttcatctacctctttgttgtggttatatgcctttaccgtatatcacatttatttacttatttttaatttaccgctggtcactgttacggtgactgttag</t>
  </si>
  <si>
    <t>aaaatatttcccgctgtgggat</t>
  </si>
  <si>
    <t>Tb11.55.0005</t>
  </si>
  <si>
    <t>Tb11.55.0005-510442</t>
  </si>
  <si>
    <t>atatcattactgctgggttggctaaccagccgaattatttatttttatcacccctccctccctcccttccttacactttttttttgtaccccacatgtag</t>
  </si>
  <si>
    <t>caagattggaatagaaactaccgactctaagcgt</t>
  </si>
  <si>
    <t>gttaagaaagaggggggggggttacggcacatacgtccttagaatgctaaaaaaaaaaaagaaaaacgattcacttttccccccaaattactctttgaag</t>
  </si>
  <si>
    <t>tcttgcttaaatagtttagca</t>
  </si>
  <si>
    <t>Tb11.52.0004-3384328</t>
  </si>
  <si>
    <t>ttatagacccgttccccagtgcagggtcccactgc</t>
  </si>
  <si>
    <t>Tb11.03.0990</t>
  </si>
  <si>
    <t>Tb11.03.0990-28873</t>
  </si>
  <si>
    <t xml:space="preserve">PF comments: This could be the first conserved gene (last in transcription unit) on this chromosome.
BF comments: 
 927 comments: </t>
  </si>
  <si>
    <t>expression site-associated gene 4 (ESAG4) protein, putative,expression site-associated gene 4 (ESAG4) protein, putative,receptor-type adenylate cyclase</t>
  </si>
  <si>
    <t>gggagtcgatcacagccacctttgagatgaaagttgcacaccgcccttatttttgtccaaactatttcccctttgatcccttccttttgtcgtttgtaag</t>
  </si>
  <si>
    <t>acatcgtaacgctaaatagagactaaacaaaca</t>
  </si>
  <si>
    <t>Tb11.12.0015-2365752</t>
  </si>
  <si>
    <t>Tb11.03.0940</t>
  </si>
  <si>
    <t>Tb11.03.0940-45078</t>
  </si>
  <si>
    <t>elongation factor, putative</t>
  </si>
  <si>
    <t>ttctttcttttttcatctacttaattattaaacatttccccccccatttttcacaaataaacatgtatatgtggtgtatattattcatgttacatgacag</t>
  </si>
  <si>
    <t>gacacgtgaag</t>
  </si>
  <si>
    <t>cgctgggatactacgtttctttttttttttcctttaaatatgtttttcttaaatttagtatccttcccttttccctctcatttgcttttgcattataaag</t>
  </si>
  <si>
    <t>gtggg</t>
  </si>
  <si>
    <t>Tb11.03.0700</t>
  </si>
  <si>
    <t>Tb11.03.0700-98899</t>
  </si>
  <si>
    <t>ggggggaaataacaaggaaaggaaaggaaaaacgtaacttctctttcctctgcttcttcacattttcttatactttattaactcggttcttcaattttag</t>
  </si>
  <si>
    <t>ttctattattaaaaaagaaaaagcatttcctcaacactcagcacctcaaggaatcggaaacgggaactaca</t>
  </si>
  <si>
    <t>cggcaaagggaaggaagaggggagtatttctactcgttattctccagtagcagccgtgaccagcaccagtcctccttttgccggccttta</t>
  </si>
  <si>
    <t>Tb927.1.290-113066</t>
  </si>
  <si>
    <t>gaaatggttcgcatagcgaaatgcaatgcagtgacgggaaaacatgtgaatgtagccctcgactcacgaaaaagtacacttttattccattatgttcaag</t>
  </si>
  <si>
    <t>tcgttttacc</t>
  </si>
  <si>
    <t>ctctattattaaaaaagaaaaagcatttcctcaacactcagcacctcaaggaatcggaaacgggaactaca</t>
  </si>
  <si>
    <t>Tb927.1.2980</t>
  </si>
  <si>
    <t xml:space="preserve">PF comments: 
BF comments: 10 similar copies, very dispersed: 1.280, 1.380, 1.470, 2.160, 2.680, 2.940, 6.120, 7.7550 &amp; 09.211.4950.
 927 comments: </t>
  </si>
  <si>
    <t>Tb927.1.2980-658928</t>
  </si>
  <si>
    <t>Tb927.1.290</t>
  </si>
  <si>
    <t xml:space="preserve">PF comments: 
BF comments: 12 almost identical copies (1.290, 1.370, 1.480, 2.170, 2.690, 2.950, 2.1310, 4.160, 6.130 &amp; 7.7540), same length and identical at 3 end of cds.
 927 comments: </t>
  </si>
  <si>
    <t>tgctgaatgaaggttaggattactgaccataacacattttggcatgcacctcaattacttccttataacacttccccccctcgtttgattcatcgcttag</t>
  </si>
  <si>
    <t>Tb11.22.0004</t>
  </si>
  <si>
    <t>Tb11.22.0004-659902</t>
  </si>
  <si>
    <t>Tb11.18.0006</t>
  </si>
  <si>
    <t>Tb11.18.0006-610559</t>
  </si>
  <si>
    <t>carnitine O-acetyltransferase, putative</t>
  </si>
  <si>
    <t>tgttcccttccctccttaatgtgtatgtggctaaatcgtatatatatatatatatattcgtcctttgtttccttgctctgttttctggcgtattttgaag</t>
  </si>
  <si>
    <t>aatataagaca</t>
  </si>
  <si>
    <t>Tb11.18.0007</t>
  </si>
  <si>
    <t>Tb11.18.0007-608851</t>
  </si>
  <si>
    <t>acgcaacccattactgttgttggtgctgtaatttacatacctacatgtggataaccaacacacgtatactcgtatatatatatacatacatacataccag</t>
  </si>
  <si>
    <t>choline/ethanolamine kinase, putative</t>
  </si>
  <si>
    <t>ctggtatgactgggaaattataaaggtagggagacgaactgtgttgtgtgtcttttcaggcgtgacaaagtgagataccgttcgtttagggccaccgaagtagttgttacggaatcagtga</t>
  </si>
  <si>
    <t>tgttgaacaaatgtatccccgtcacttctttcttttctgttcttctcgttacctgcggctctttctttctttgtacgtgtataatggtttatcttttcag</t>
  </si>
  <si>
    <t>Tb927.1.1720-436933</t>
  </si>
  <si>
    <t>ttaaataggatagtaaactccattctcagcctcaggctgaggaaggtttttatttatttttgtaaataacttggccgtgagaagacattcgttggtggttccatttatttatttcgtagggtttaa</t>
  </si>
  <si>
    <t>Tb11.12.0010</t>
  </si>
  <si>
    <t>Tb11.12.0010-2355920</t>
  </si>
  <si>
    <t>ctaactggtggaacgtacatcatcccctctatattcctaaaaccccctttataacctactccttcccttctttttattacatgcgttacctgcgggaaag</t>
  </si>
  <si>
    <t>taacggcccccgccggttacccacgtcgtaggtcctccatgcagaatag</t>
  </si>
  <si>
    <t>Tb11.12.0015</t>
  </si>
  <si>
    <t xml:space="preserve">PF comments: "2 copies:1680 &amp; 1560. 1680 annotated cyclophilin type peptidyl-prolyl cis-trans isomerase precursor, putative."
BF comments: 2 almost identical copies: 1560 &amp; 1680, each probably the first gene in each direction at a divergent SSR (1680 is truncated at N terminus, but could be that the former is assigned the wrong ATG as the 5' cds contains a run of 13 Cs).
 927 comments: </t>
  </si>
  <si>
    <t>cyclophilin type peptidyl-prolyl cis-trans isomerase precursor, putative</t>
  </si>
  <si>
    <t>gttggaatcgggtgctaactgttgtgcgagactaactgccacccccccccccccaaagaaaagtacatatatttgcgctttcgttgctccttcattcaag</t>
  </si>
  <si>
    <t>ttttgtaacgcagactcgtcattttgagcctgacataacttactcttctcacccctttttgacgttcacttaatttgaaatgtacatgcttggttggcag</t>
  </si>
  <si>
    <t>aca</t>
  </si>
  <si>
    <t>Tb927.1.880</t>
  </si>
  <si>
    <t>Tb927.1.880-278165</t>
  </si>
  <si>
    <t>Tb927.1.5100</t>
  </si>
  <si>
    <t>Tb927.1.5100-1018100</t>
  </si>
  <si>
    <t>tttgcttgtatatgtctgttgagtgtgtctgccaatatcagtaatgactgtaatgataagtttgtgattctctctttttgactaattgatgtatgaacag</t>
  </si>
  <si>
    <t>gggggggttacggcacatacgtccttagaatgctaaaaaaaaaaaagaaaaacgattcacttttccccccaaattactctttgaagtcttgcttaaatag</t>
  </si>
  <si>
    <t>tttagca</t>
  </si>
  <si>
    <t>Tb11.52.0004</t>
  </si>
  <si>
    <t>Tb11.52.0004-3384342</t>
  </si>
  <si>
    <t>Tb11.47.0019</t>
  </si>
  <si>
    <t>Tb11.47.0019-372898</t>
  </si>
  <si>
    <t>atatatatatgtatattacctccaacgtgccgtcacgttttgtgcttcttaatctatatatttatctctcggtactgttttttatgccttacccgacaag</t>
  </si>
  <si>
    <t>ttaccatattgccctttgtcaagcaacaaaacgcaaagaacgtggttcgttgaga</t>
  </si>
  <si>
    <t>Tb11.47.0019-372921</t>
  </si>
  <si>
    <t>aacgtgccgtcacgttttgtgcttcttaatctatatatttatctctcggtactgttttttatgccttacccgacaagttaccatattgccctttgtcaag</t>
  </si>
  <si>
    <t>caacaaaacgcaaagaacgtggttcgttgaga</t>
  </si>
  <si>
    <t>Tb11.47.0005</t>
  </si>
  <si>
    <t>Tb11.47.0005-417974</t>
  </si>
  <si>
    <t>ctttcccgatttgcccggtttcctccacaccttttcaacttgttgtgctgttggacaccctttaccatccttcgtattatttcccacaataataaaaaag</t>
  </si>
  <si>
    <t>aggat</t>
  </si>
  <si>
    <t>Tb11.46.0011</t>
  </si>
  <si>
    <t>Tb11.46.0011-551421</t>
  </si>
  <si>
    <t>ctattttgttctcaaatatttttaaagaagagttttcaatgaaggagttgttttgcttatttacctatttctctttttatttgttcaatttttcctttag</t>
  </si>
  <si>
    <t>agcttca</t>
  </si>
  <si>
    <t>tatttgcggttaagggatatcacaac</t>
  </si>
  <si>
    <t>Tb927.1.3280</t>
  </si>
  <si>
    <t>Tb927.1.3280-712890</t>
  </si>
  <si>
    <t>catcccgctattacgtctttttttttccatctgcttccgctctgccttgcatgtgcacacgtgcctggtccctcatacatccacaaacatgcacacgaag</t>
  </si>
  <si>
    <t>Tb927.1.3410</t>
  </si>
  <si>
    <t>acgtgctttaaccaccactcactgtgttcataccatcctaacaggttggaacgactgaatccatcacaatgacactttctcttcatgcctttcctttcag</t>
  </si>
  <si>
    <t>tacattaggtgcgcgcttttttttcccctttttgtgtttggtc</t>
  </si>
  <si>
    <t>Tb927.2.2880-551328</t>
  </si>
  <si>
    <t>ttttttcctttttcctatttattttcgttgttctactttccctctccaaaaaataaaataaaataacgtttcaacacaacacacgatacacaacaattag</t>
  </si>
  <si>
    <t>tagtttcggtgggacaagagcgctgcccctacctacctatcctttccttactttagttgcttgcgccttttccaacacacttgtagaggtagaggcaggcatcgacaaattgttttattattattattattatcatcatcatcattaaaacatttgttgctgctgttgtttgtaattttatatattttggaggagatcggtcccgcgtgcgaagaag</t>
  </si>
  <si>
    <t>Tb927.2.2880</t>
  </si>
  <si>
    <t>attcgattagtaacctgttcacacgattgcttctaccatacttattttccattacgacacatccatgcaaaaccaaactcttctttcccacgtgcttaag</t>
  </si>
  <si>
    <t>Tb927.2.2550</t>
  </si>
  <si>
    <t>Tb927.2.2550-503608</t>
  </si>
  <si>
    <t>acaagtgcttgagtagcaggggaacggcatttctgtcgccctctc</t>
  </si>
  <si>
    <t>Tb927.2.2390</t>
  </si>
  <si>
    <t>Tb927.2.2390-469912</t>
  </si>
  <si>
    <t>cggagaaggcgcaggtaggaacgcatcccatccaagaaacaaataaattaattagtagttcgaacgta</t>
  </si>
  <si>
    <t>Tb927.1.1990</t>
  </si>
  <si>
    <t>Tb927.1.1990-517767</t>
  </si>
  <si>
    <t>ttccttcctcgacctgaaacctatcgcggtgccttcttttgtgttttgtgtgtttccgccgtattcttcaaccggtacctgtgcataatggccaccgaag</t>
  </si>
  <si>
    <t>Tb927.1.1720-436939</t>
  </si>
  <si>
    <t>Tb927.1.1720-436931</t>
  </si>
  <si>
    <t>tgttaggaaaagggaggtatttagcaagcagcgatatattgatatgtgtgacctattttcatcgtcttctgttttctccttttgctcttcggcttttgag</t>
  </si>
  <si>
    <t>aggtttagt</t>
  </si>
  <si>
    <t>aaagggaggtatttagcaagcagcgatatattgatatgtgtgacctattttcatcgtcttctgttttctccttttgctcttcggcttttgagaggtttag</t>
  </si>
  <si>
    <t>Tb927.1.1720</t>
  </si>
  <si>
    <t>ttaggaaaagggaggtatttagcaagcagcgatatattgatatgtgtgacctattttcatcgtcttctgttttctccttttgctcttcggcttttgagag</t>
  </si>
  <si>
    <t>gtttagt</t>
  </si>
  <si>
    <t>cccgccacccaacaattaaatctttcgatgacaagcactcaaaccctttgttgggaaatgggtatactctacattttctttttatgttatatctctttag</t>
  </si>
  <si>
    <t>cgaagacatcttc</t>
  </si>
  <si>
    <t>Tb11.v4.0008</t>
  </si>
  <si>
    <t>Tb11.v4.0008-4003367</t>
  </si>
  <si>
    <t>Tb11.55.0023</t>
  </si>
  <si>
    <t>Tb11.55.0014</t>
  </si>
  <si>
    <t>Tb11.55.0014-491006</t>
  </si>
  <si>
    <t>tgtgtagtcgcttttaa</t>
  </si>
  <si>
    <t>Tb11.55.0023-471268</t>
  </si>
  <si>
    <t>ttcacttggttaacgcattaagttggcgcggtgctttgaacaaacggtgacacccgccttatggttgtgtgtggaggcgcgtctatcatttccttctcag</t>
  </si>
  <si>
    <t>acttcttcccttcatcatcacaagtgtgtagtcgcttttaa</t>
  </si>
  <si>
    <t>Tb11.55.0020</t>
  </si>
  <si>
    <t>Tb11.55.0020-477947</t>
  </si>
  <si>
    <t>aataaatactgtccacgcggccgggaagttgaatatgtggccttctccactaattttgcccccttttttccttctcttcttaccgctggcaacacatgag</t>
  </si>
  <si>
    <t>gtttatattaggaacttgcttgaggtacgcaatcgttatttttttttattaccgcgtcaacacaaacacgatttctacacttactcactgcaacattggattagtggaaatgat</t>
  </si>
  <si>
    <t>Tb927.2.4460-790832</t>
  </si>
  <si>
    <t>tccacgcggccgggaagttgaatatgtggccttctccactaattttgcccccttttttccttctcttcttaccgctggcaacacatgaggtttatattag</t>
  </si>
  <si>
    <t>ttgtgtggccccttgactgtagagggaaatttgggtcttcat</t>
  </si>
  <si>
    <t>Tb927.2.6050</t>
  </si>
  <si>
    <t>Tb927.2.6050-1092608</t>
  </si>
  <si>
    <t>gaacttgcttgaggtacgcaatcgttatttttttttattaccgcgtcaacacaaacacgatttctacacttactcactgcaacattggattagtggaaatgat</t>
  </si>
  <si>
    <t>Tb927.2.4390</t>
  </si>
  <si>
    <t>Tb927.2.4390-777449</t>
  </si>
  <si>
    <t>endo/exonuclease Mre11</t>
  </si>
  <si>
    <t>agttgccatatttgttacttttcccatcgcctttatcctcatcttgatctgtcttaacggcttgcttctactaattttttcccccttctgaaatggggag</t>
  </si>
  <si>
    <t>tcgcgttacagtgctacatataata</t>
  </si>
  <si>
    <t>Tb927.2.4150-730144</t>
  </si>
  <si>
    <t>gatcacg</t>
  </si>
  <si>
    <t>Tb927.1.480</t>
  </si>
  <si>
    <t>Tb927.1.480-181774</t>
  </si>
  <si>
    <t>Tb927.1.3950</t>
  </si>
  <si>
    <t>Tb927.1.3950-840718</t>
  </si>
  <si>
    <t>alanine aminotransferase, putative</t>
  </si>
  <si>
    <t>ccccctgctgttgcgggcaactatttattgttccatctgttggataatcgctctcccattataaatggatatatatttattttccgtttggtttatacag</t>
  </si>
  <si>
    <t>Tb927.1.4220</t>
  </si>
  <si>
    <t>Tb927.1.4220-871861</t>
  </si>
  <si>
    <t>actaccattttcctttgatggagtggagtcgactaactttgttaaatcgaatatgtcatttccttttattgtttttttcttctcctcactgtcttcttag</t>
  </si>
  <si>
    <t>cgca</t>
  </si>
  <si>
    <t>aacgaggaaaagtgtttggattttctaaacattagtaagaagaacaaagccaagtcgagcgtacaacacattggcgggttagcgcgaaaacagaatcctgaacccacaaaatcaatttttgtgtcgagatacggagcacgatcactgaagacctcgaca</t>
  </si>
  <si>
    <t>Tb927.1.3810</t>
  </si>
  <si>
    <t>Tb927.1.3810-815097</t>
  </si>
  <si>
    <t>taatgaaaacatcaaaacgtccacgtgtactcacttatgatggccagtaagggtcaatgtttttgtctacacttatttcctttctttctcgtattccaag</t>
  </si>
  <si>
    <t>tgtgcacaaacatatacgtatctgaaaggccc</t>
  </si>
  <si>
    <t>Tb927.1.3840</t>
  </si>
  <si>
    <t>Tb927.1.3840-818726</t>
  </si>
  <si>
    <t>ctcatcatcaaactgggtcgcgagtcgttgccactttgtttgtttgttttcttttccttttttttgcggtttcaaatttacaattatcataacatggaag</t>
  </si>
  <si>
    <t>gtacatgtctc</t>
  </si>
  <si>
    <t>Tb927.1.370</t>
  </si>
  <si>
    <t>Tb927.1.370-144466</t>
  </si>
  <si>
    <t>Tb927.1.3410-735796</t>
  </si>
  <si>
    <t>ctttctttctttctttttttccccttatttatttacttatttacatatatttttaaattgctaccgccgtcactattattattattattgttattattag</t>
  </si>
  <si>
    <t>Tb927.2.3400</t>
  </si>
  <si>
    <t>Tb927.2.2950</t>
  </si>
  <si>
    <t>Tb927.2.2950-560866</t>
  </si>
  <si>
    <t>cgaccacggatcgttgtcggtctggagctggtaggaactgcttctctcttgctagttctcgcacgtctggtattcttcggcatcttttcctttttcatag</t>
  </si>
  <si>
    <t>ggtatagcaagaggtgcaaccgccacttcacatacgcttcgacggagaaaaaaggtaacgctaagggaagtccagttggaggccccgcgaagcgaacaaggaaaagaaaagagcacaataaagagaaa</t>
  </si>
  <si>
    <t>Tb927.2.5440-971451</t>
  </si>
  <si>
    <t>ggatcgttgtcggtctggagctggtaggaactgcttctctcttgctagttctcgcacgtctggtattcttcggcatcttttcctttttcatagggtatag</t>
  </si>
  <si>
    <t>caagaggtgcaaccgccacttcacatacgcttcgacggagaaaaaaggtaacgctaagggaagtccagttggaggccccgcgaagcgaacaaggaaaagaaaagagcacaataaagagaaa</t>
  </si>
  <si>
    <t>Tb927.2.5440</t>
  </si>
  <si>
    <t>Tb927.2.5440-971458</t>
  </si>
  <si>
    <t>ctatttatttcgtttttctgttcggtgcaccatctttcggaggtgcgagggaagagaggaaaaagagatagaaggccaggtgttcacaacacgttttctaaccctaaccctgcagtgtcacgattattttttcaggtctctaa</t>
  </si>
  <si>
    <t>Tb927.2.5200-914751</t>
  </si>
  <si>
    <t>gtttgttcttttaacatggtgttaaccacgcatacattgtttttattttacatttacagaagccattacttcattatttatttattaactccgctgacag</t>
  </si>
  <si>
    <t>gactgcttctgcccttgacgtttaccacttacaacttttctttatctcctttatctccttttcttttttctctttttttttggattggatggtggtgaag</t>
  </si>
  <si>
    <t>agtcaaccacgggaaggggaa</t>
  </si>
  <si>
    <t>Tb927.2.2410</t>
  </si>
  <si>
    <t>Tb927.2.2410-475973</t>
  </si>
  <si>
    <t>tgaagaccggatgtgcacaacgcttgactgttctgcacctaccttcagaaacggttgatgatctacacagtcccttctgtttttcacttatattcaaaag</t>
  </si>
  <si>
    <t>gatatacacattttggatacgtttgtacggcgaccctcataaagcgaaggaggcagaagaaaaaacagagagaaggcac</t>
  </si>
  <si>
    <t>leucine-rich repeat protein (LRRP), putative,leucine-rich repeat protein 1 (LRRP1), putative</t>
  </si>
  <si>
    <t>tcatccggtcaaaggacaacccataagttcactgctgtagaattagttcctgccgcacac</t>
  </si>
  <si>
    <t>Tb927.2.1560</t>
  </si>
  <si>
    <t>Tb927.2.1560-305320</t>
  </si>
  <si>
    <t>cataatgaattacttaacctccttggggccatcatacagcgatgcagcaactgttcagttcctttaaaggtctttttactttacttttccccctgtccag</t>
  </si>
  <si>
    <t>Tb927.2.5220</t>
  </si>
  <si>
    <t>Tb927.2.5220-918410</t>
  </si>
  <si>
    <t>gtgtgcgttgaaacgtgtgatggatgcattccaattacctaaacccagatttcttttttgttatctgcttctattctacctttgtttcattactttgtag</t>
  </si>
  <si>
    <t>gcactgttggtgcaagactatccgtaagcgg</t>
  </si>
  <si>
    <t>gcgtttcgatctttcgagtagtggtggcagtgatggcatagttctgcaaaaagttggcgtaccgccgtcttccgcacggaacgtagcaagttttagtgaccgagtggatttggtattatttccttgtaagcttggggatcctgcgcaaccgattgggtggcctcagacaaatcagcaggaattcaccgtc</t>
  </si>
  <si>
    <t>Tb927.2.4460</t>
  </si>
  <si>
    <t>Tb927.2.4460-790843</t>
  </si>
  <si>
    <t>atttttaaaaataaaggtctccatttccctgcgtcatggacgaaaaaaagtttgagtttgtgccataatgaattacttaacctccttggggccatcatacagcgatgcagcaactgttcagttcctttaaaggtctttttactttacttttccccctgtccagctatttatttcgtttttctgttcggtgcaccatctttcggaggtgcgagggaagagaggaaaaagagatagaaggccaggtgttcacaacacgttttctaaccctaaccctgcagtgtcacgattattttttcaggtctctaa</t>
  </si>
  <si>
    <t>Tb927.2.5200-914963</t>
  </si>
  <si>
    <t>actgttcagttcctttaaaggtctttttactttacttttccccctgtccagctatttatttcgtttttctgttcggtgcaccatctttcggaggtgcgag</t>
  </si>
  <si>
    <t>ggaagagaggaaaaagagatagaaggccaggtgttcacaacacgttttctaaccctaaccctgcagtgtcacgattattttttcaggtctctaa</t>
  </si>
  <si>
    <t>Tb927.2.5160</t>
  </si>
  <si>
    <t>Tb927.2.5160-910849</t>
  </si>
  <si>
    <t>chaperone protein DnaJ, putative</t>
  </si>
  <si>
    <t>tctctgccggtttctggcgtgttgcgttggttttccgctcctttccaaacttcagtgtcgttgcttttttttttttgatccttttgcgtgtggatgcaag</t>
  </si>
  <si>
    <t>caagg</t>
  </si>
  <si>
    <t>Tb927.2.5200</t>
  </si>
  <si>
    <t>Tb927.2.5200-914914</t>
  </si>
  <si>
    <t>gtatgaatttgaaagagttgttaacttttttaaatatatgtttttttgaagtatatgggcgtcgtagacgttttttgtttgttgattcttctggtattag</t>
  </si>
  <si>
    <t>tgttaaggctgcgtggtttagctatgttgtcaaatacagt</t>
  </si>
  <si>
    <t>Tb927.2.5080</t>
  </si>
  <si>
    <t>Tb927.2.5080-898837</t>
  </si>
  <si>
    <t>Tb927.2.4420</t>
  </si>
  <si>
    <t>Tb927.2.4420-786053</t>
  </si>
  <si>
    <t>ccacaagtactaaatcacgtgtccatcgactttcttctctctcttttttttttgatatacaccgtatcaattaacgcggtttgtatgccgatatgtcaag</t>
  </si>
  <si>
    <t>tacaagtacaaagacacataatc</t>
  </si>
  <si>
    <t>Tb927.2.4150-730131</t>
  </si>
  <si>
    <t>atcacgtgtccatcgactttcttctctctcttttttttttgatatacaccgtatcaattaacgcggtttgtatgccgatatgtcaagtacaagtacaaag</t>
  </si>
  <si>
    <t>acacataatc</t>
  </si>
  <si>
    <t>gtactaaatcacgtgtccatcgactttcttctctctcttttttttttgatatacaccgtatcaattaacgcggtttgtatgccgatatgtcaagtacaag</t>
  </si>
  <si>
    <t>tacaaagacacataatc</t>
  </si>
  <si>
    <t>Tb927.2.4150</t>
  </si>
  <si>
    <t>ttcatatagctttggtatcccttactggggtgaaggtgagttcgttgcaatccgtgctatcaagagtttatgtccttatcaacactcctctacaaagcag</t>
  </si>
  <si>
    <t>aagttaggcaaggtttagttagtcgcaacgctggcgtctggctgaat</t>
  </si>
  <si>
    <t>agtttcatatagctttggtatcccttactggggtgaaggtgagttcgttgcaatccgtgctatcaagagtttatgtccttatcaacactcctctacaaag</t>
  </si>
  <si>
    <t>Tb927.2.5900</t>
  </si>
  <si>
    <t>Tb927.2.4150-730138</t>
  </si>
  <si>
    <t>ggagcacgcaagcagtagcggcggtggcgctggtgtggaaacga</t>
  </si>
  <si>
    <t>translation initiation factor IF-2, putative</t>
  </si>
  <si>
    <t>Tb927.2.3400-629985</t>
  </si>
  <si>
    <t>gcatcggttgtggcgtttcttttccccctcatcgtccaccaaccgactccttttcacgtctttgtttctcttttttttttctttttcaatggacttttag</t>
  </si>
  <si>
    <t>agggggctcctgtttgtaggatgacaagagctgttttgtttctttcctcaaaaaaattgcatgctccatagttgctccaatattcccatcccttcattggaaaatgacccgtcggctccgtccatgtgagtgaagcggtgtccctgatatttgccctgatgctttttcttttttccaccgtggaacctgcactgcactgcacttgcgttccctcatcccctcttacagttatccgtttcacttcccctgttgaggaatgcgtatttccaaccgcgcgagatatcaaacagtaaatctgtcggacaaacaaaaggctaagaaattcgtcacataaacttatgagctttcaccactgaggcacgcacgctcaccaacaccaacaaagtcaagcaaaaggcgctgcatattaatactcaatggcgccataatgttccctttcgtgttcccttttccctcttccttccgttggggttacacaacacttgtgggaacccgcttcacttcctccttttccaattatgaaggtaactgtgttttgtttgccacacctccgcttgttatttctccaactggtttcactttcagaagtcgcgtgtacaccacttgtggaggaaatattacattaggcaaaaccaactatgaaaaaaatggcaatacattctaaaacattccctcaacattgcagaactcatgaaaggaatcatggttactgccgccaggctaaggaaagaccaaaaggcttttgaaatgtgttttcgcattgaatgtaccattggtatttctttaacatgcaaacacaacacaaatcacggcatgcacaaacacgagtgccaagcttcttatagagatatttcaatacctgaaaaagggaccgggacgcaaagtttgggaatggaatttccccgcccgtaacggtgattatctaagacattcaatcaacacatttccgcctgtccacagtcaatgggaaaccgtagtgcccatatgtccccctaattactgttgtcccttcagttttcacagtag</t>
  </si>
  <si>
    <t>Tb927.2.940</t>
  </si>
  <si>
    <t>Tb927.2.940-157657</t>
  </si>
  <si>
    <t>gaacccgcttcacttcctccttttccaattatgaaggtaactgtgttttgtttgccacacctccgcttgttatttctccaactggtttcactttcagaag</t>
  </si>
  <si>
    <t>tgggaacccgcttcacttcctccttttccaattatgaaggtaactgtgttttgtttgccacacctccgcttgttatttctccaactggtttcactttcag</t>
  </si>
  <si>
    <t>Tb927.2.6070</t>
  </si>
  <si>
    <t>Tb927.2.6070-1096318</t>
  </si>
  <si>
    <t>cctcctcctcctccttctccccaggatttgcatctgtgctatatactttcctctctacgccctgttttttttcttttttcctcatgatgtaaacctaaag</t>
  </si>
  <si>
    <t>beta prime COP protein</t>
  </si>
  <si>
    <t>gtgaccttttgttaactgttaactgcacccttttcttttcttgtttttttatttttgtcttttatcattattattattttcttattcatattctttgaag</t>
  </si>
  <si>
    <t>ggggaaaaaagaaagaaaagaaacctaacggttggaaggttaaatagagtgaaagagaagcacgaaacttttcaccaccaaattggagggaagggaagaaagaaaaagaagaaaaaacaaatcagaaagaatattaaggaaaaaaaaaatactgaaaaaagaaaaaaaaagaaggaagagcagaagttcttgtaggtgttattatttgctgtttttgttgttgttttgtttgtagaaaagtagaagaagagcacaaaaggaagagaagcaacagcagataaaaaaagaaaaataaagaagagagaaaaggagaaggagaaggaaaa</t>
  </si>
  <si>
    <t>cagaagttaggcaaggtttagttagtcgcaacgctggcgtctggctgaat</t>
  </si>
  <si>
    <t>Tb927.2.5900-1073528</t>
  </si>
  <si>
    <t>Tb927.2.5900-1073525</t>
  </si>
  <si>
    <t>tcgcgtgtacaccacttgtggaggaaatattacattaggcaaaaccaactatgaaaaaaatggcaatacattctaaaacattccctcaacattgcagaactcatgaaaggaatcatggttactgccgccaggctaaggaaagaccaaaaggcttttgaaatgtgttttcgcattgaatgtaccattggtatttctttaacatgcaaacacaacacaaatcacggcatgcacaaacacgagtgccaagcttcttatagagatatttcaatacctgaaaaagggaccgggacgcaaagtttgggaatggaatttccccgcccgtaacggtgattatctaagacattcaatcaacacatttccgcctgtccacagtcaatgggaaaccgtagtgcccatatgtccccctaattactgttgtcccttcagttttcacagtag</t>
  </si>
  <si>
    <t>Tb927.2.940-157654</t>
  </si>
  <si>
    <t>tctttactctttgcggttgcttatgtttttctttctggatgttgaatcagttgcatttttacgctccccattttttttattccttttgggctgctcgcag</t>
  </si>
  <si>
    <t>gcgttg</t>
  </si>
  <si>
    <t>Tb927.3.1710</t>
  </si>
  <si>
    <t>aagtcgcgtgtacaccacttgtggaggaaatattacattaggcaaaaccaactatgaaaaaaatggcaatacattctaaaacattccctcaacattgcagaactcatgaaaggaatcatggttactgccgccaggctaaggaaagaccaaaaggcttttgaaatgtgttttcgcattgaatgtaccattggtatttctttaacatgcaaacacaacacaaatcacggcatgcacaaacacgagtgccaagcttcttatagagatatttcaatacctgaaaaagggaccgggacgcaaagtttgggaatggaatttccccgcccgtaacggtgattatctaagacattcaatcaacacatttccgcctgtccacagtcaatgggaaaccgtagtgcccatatgtccccctaattactgttgtcccttcagttttcacagtag</t>
  </si>
  <si>
    <t>Tb927.2.940-157069</t>
  </si>
  <si>
    <t>tatgaagtatagccagaatgttagagtagtacatttgcgtgcaaaacgaagataataatactccctttgtttttctttccctcttgggttgtatgaaaag</t>
  </si>
  <si>
    <t>Tb927.3.1820-474223</t>
  </si>
  <si>
    <t>Tb927.3.1680</t>
  </si>
  <si>
    <t>Tb927.3.1680-444658</t>
  </si>
  <si>
    <t>tgctgttatattattactgttatcattactaaacatcacaacttctttcctttcatctctttggcgcccccttcactgtgacggtaacgccttgcttaag</t>
  </si>
  <si>
    <t>aactaacgtggtaaggacggaaagagggggaaaggcagaggaaggagggaacaagttgataataatactaataatcagaagcaaataagtttaataccttgattgagggtgaaataatagttaaaaggagtgaaaaagaggggaaagtaaggggcgaacacactccactagaaggagagagagagagagagacagttcaggagatcaacggaattaacacataacagaccaccaaaataagaataacaaaaa</t>
  </si>
  <si>
    <t>acttgttgcttttttccccccccctctattctttcccatacgttaacggacacatgtgtaaaaacacttatttatttaatgcgacattaacacttacaag</t>
  </si>
  <si>
    <t>ctatagagggggaggaagaagaattaaatatttgaaaagggcac</t>
  </si>
  <si>
    <t>Tb927.3.1460</t>
  </si>
  <si>
    <t>Tb927.3.1460-372935</t>
  </si>
  <si>
    <t>gccggaaaaaatccatgttgagttaccaccggatggtcttctttgcatattttctctctttaatttttgagtcttctccttctcctcctccaatcacaag</t>
  </si>
  <si>
    <t>ccttcgtctttttgaaagtgcatctcagtgtgtaggcaaa</t>
  </si>
  <si>
    <t>Tb927.3.1460-372953</t>
  </si>
  <si>
    <t>tgagttaccaccggatggtcttctttgcatattttctctctttaatttttgagtcttctccttctcctcctccaatcacaagccttcgtctttttgaaag</t>
  </si>
  <si>
    <t>tgcatctcagtgtgtaggcaaa</t>
  </si>
  <si>
    <t>atatatatatatatatatatatatatattctcccttccaactgatcttccattccaccctctcacatgattcctaatcattatgtctattaacttttcag</t>
  </si>
  <si>
    <t>caccatatttagtaaccgag</t>
  </si>
  <si>
    <t>Tb927.3.1260-312263</t>
  </si>
  <si>
    <t>atatatatatatatattctcccttccaactgatcttccattccaccctctcacatgattcctaatcattatgtctattaacttttcagcaccatatttag</t>
  </si>
  <si>
    <t>taaccgag</t>
  </si>
  <si>
    <t>Tb927.3.1280</t>
  </si>
  <si>
    <t>Tb927.3.1280-315192</t>
  </si>
  <si>
    <t>agttcgtgtgttgcagttcatgttttctgcgaagacttcataattttcatcagatggcggttaacatgtttttcttcgcccacttttgtcttgaatatag</t>
  </si>
  <si>
    <t>gtagtgatcttgctttggataacattttcgatttcttgattaaagacattgcacttaatcgtggggcagcttatcttctttgtcctgtgcatcgttttttattt</t>
  </si>
  <si>
    <t>Tb927.3.1260</t>
  </si>
  <si>
    <t>Tb927.3.1260-312251</t>
  </si>
  <si>
    <t>Tb927.3.1070</t>
  </si>
  <si>
    <t>Tb927.3.1070-263815</t>
  </si>
  <si>
    <t>peptide chain release factor 1, putative</t>
  </si>
  <si>
    <t>ttgactgtttaatggctcagtttgtcgcatttttgtaatacttcgttggtgccatagctgccttatgttcatttgtcctctctgcgtgttgtttcttcag</t>
  </si>
  <si>
    <t>actagttgt</t>
  </si>
  <si>
    <t>flagellar transport protein, putative</t>
  </si>
  <si>
    <t>cgatttttctgcttcattaccaatgcaaattccgcctcttttctttttttattttttaaatcgtgaacattgcctaataaacgggctgaaatgttcccag</t>
  </si>
  <si>
    <t>catttgaggtggcggaaaaggggtctgcagggtgtgcttttctcgttttcacgc</t>
  </si>
  <si>
    <t>Tb927.3.2170-572026</t>
  </si>
  <si>
    <t>Tb927.3.2130</t>
  </si>
  <si>
    <t>Tb927.3.2130-562683</t>
  </si>
  <si>
    <t>gacgatgtctggttttgccctacgaaggggaatgtactttttgccagctgccacgatggatgggccttctctgctgagtttttctcccgtctgtacgaag</t>
  </si>
  <si>
    <t>gcaaattaggtgtacctgatctccagaagcacctttggggtgagtactatctgaaacctcaa</t>
  </si>
  <si>
    <t>Tb927.3.2030</t>
  </si>
  <si>
    <t>acylphosphatase, putative</t>
  </si>
  <si>
    <t>Tb927.3.2030-528163</t>
  </si>
  <si>
    <t>tattgggagcgtttggttaagctttttgtttttatccccatcagtttttcaataccctcatttttgagctcacttatttcgcacatgccacaaactgtag</t>
  </si>
  <si>
    <t>atcaggttgcttcttcagcacaaaacaatgagggg</t>
  </si>
  <si>
    <t>Tb927.3.2010</t>
  </si>
  <si>
    <t>Tb927.3.2010-524255</t>
  </si>
  <si>
    <t>gttataaaagtcacgtaaatcctattcgtttgtttcgaataactgtgtgcagtaggaacggacgaaggggcgaagtaacaattacctaaaagaggaggtggattaattagggacagcggagtcagtgacgcaagttttattccacaaaaaaaaagatatatatatatatatatatatatagtcacttcaggagaggagtactgaactgacactcctgcagcagcacagggattaaggtttctgttggccacctacaaaactccgtccacaggcactgtgcttaattagaaatttgcccactagcacacttcagagtaaggttacagtccaggagagaataagtccatagggcgcaacaggagaccaagatttcacattatttgttgaaaggtaacgggaagggtttagaacaacaacaacaacctgctcagttgcttttctgaaccacgaagggtgtcgggaattggggtcgaataacatcaaaagcaaaagtggtatctgcataacatctgttttttttttttggtagtagcgggtcgcgtgagag</t>
  </si>
  <si>
    <t>Tb927.3.1710-449807</t>
  </si>
  <si>
    <t>gttcagcagtttctcaatgatccttcaccttccctctattaatggcccgaatgtatgtgtgtatttagctctcctttttggtgtttgtgttgcaatatag</t>
  </si>
  <si>
    <t>ggagcattacgttagtgggaagtcggtacgctggaaatagtgtggcgagtacgata</t>
  </si>
  <si>
    <t>aattatttcgagtaagaactaacgtggtaaggacggaaagagggggaaaggcagaggaaggagggaacaagttgataataatactaataatcagaagcaaataagtttaataccttgattgagggtgaaataatagttaaaaggagtgaaaaagaggggaaagtaaggggcgaacacactccactagaaggagagagagagagagagacagttcaggagatcaacggaattaacacataacagaccaccaaaataagaataacaaaaa</t>
  </si>
  <si>
    <t>Tb927.3.1680-444642</t>
  </si>
  <si>
    <t>accgttaagtctttttttttttcagtttgaaacagcatcgttcgtcataacactacgacttcttcagactttttttttgtggttgtttaaattcgtatag</t>
  </si>
  <si>
    <t>ctgttatcattactaaacatcacaacttctttcctttcatctctttggcgcccccttcactgtgacggtaacgccttgcttaagaattatttcgagtaag</t>
  </si>
  <si>
    <t>Tb927.3.1620</t>
  </si>
  <si>
    <t>Tb927.3.1620-428105</t>
  </si>
  <si>
    <t>Tb927.3.1820</t>
  </si>
  <si>
    <t>cacggatgctgattttccattttttttttgtcaaaaccccgcaaccataccatttcaaccaacaacaatcacaacgccgaattacgttgaatttgtgaag</t>
  </si>
  <si>
    <t>cgcgctgatttgtccatctgttttaacgactgatatctttttcgatgagtttccgaggttgttatataactctgtcggtcccgtgtctgtagtcgctgccagagttcccgttgttaaatttgagtacagaggcacagctgtcgatgttgtgtttgtttctgttggactgccacagccgcctacggaggagcag</t>
  </si>
  <si>
    <t>Tb927.3.3050</t>
  </si>
  <si>
    <t>Tb927.3.3050-781798</t>
  </si>
  <si>
    <t>ttatttttattcctcacattcactcatctcatttgtcgccgtcactttatgattttttattcccctttttcattcctttcaaatatgcgtatgcctctag</t>
  </si>
  <si>
    <t>taatacac</t>
  </si>
  <si>
    <t>tcatttgttgttgttttactattctcgttattattattttttttattcttatctttcttttttatcgttattgttatgatggtttctcttgttggtttag</t>
  </si>
  <si>
    <t>cagcc</t>
  </si>
  <si>
    <t>Tb927.3.2850</t>
  </si>
  <si>
    <t>Tb927.3.2850-737818</t>
  </si>
  <si>
    <t>6-phosphofructo-2-kinase/fructose-2,6-biphospha ta se,putative</t>
  </si>
  <si>
    <t>aatttgtgttgcaggggttatttagtgttcatgaatgtttgttaaggcaatttatacaaaggtccccaaataaaattaaaacgcgaagaaaacagacatcttttcccacattataacgtcatttccccccttcgtcttctagaccgtcgttgtgtgagtttggtgaggtggaagtcattacatttgtgagaagaagctccattttaaaaaaaaatcaaaggcaaaagggattactggtgacgataagagcaatctca</t>
  </si>
  <si>
    <t>Tb927.3.2720</t>
  </si>
  <si>
    <t>Tb927.3.2720-695317</t>
  </si>
  <si>
    <t>ctttcacatcttctttgcatgtgttccgaactgacttaatttatcagtttttgtttttcgtattattcttttcctccgtatcttctcttcttcaactgag</t>
  </si>
  <si>
    <t>Tb927.3.2620-668733</t>
  </si>
  <si>
    <t>ctaactttacttaccgagtgccgtacgccaacttgtgtgtcttttgttttttgtctcttccgtttgataagggcttctactccgtttctctctccaatag</t>
  </si>
  <si>
    <t>ctctagaagagggttggatcgtgaggtggacgcacaggaggaagaagcag</t>
  </si>
  <si>
    <t>Tb927.3.2510-633916</t>
  </si>
  <si>
    <t>cgaatcacgcaagcagaggccccgcaaccctcctttaagaatcgtgagaaggaaggagagattctgaagaatttggaggaaatggtcagtgaggcagaag</t>
  </si>
  <si>
    <t>ctgctggtggcaataagggctcgaacaattcatctaacagcacgacagcatatcaggag</t>
  </si>
  <si>
    <t>Tb927.3.2610</t>
  </si>
  <si>
    <t>Tb927.3.2610-662313</t>
  </si>
  <si>
    <t>ttttattttatctttctgttttcatatatatatatatatatatatgtatatttctcgttgttcttgtgctttcgtttctccttttcttttaccactaaag</t>
  </si>
  <si>
    <t>gtgtaacgagcagactgggggaaaggtgtgcacggacaaaggctgacaagacaagacaaggcaagaaaaaaaaagaaaa</t>
  </si>
  <si>
    <t>Tb927.3.2620</t>
  </si>
  <si>
    <t>Tb927.3.2510</t>
  </si>
  <si>
    <t>expression site-associated gene (ESAG) protein, putative,expression site-associated gene 2 (ESAG2) protein, putative</t>
  </si>
  <si>
    <t>Tb927.3.2170</t>
  </si>
  <si>
    <t>translation elongation factor EF-2, putative</t>
  </si>
  <si>
    <t>gccattttcttttttaaatcagaaacatgatggtgtgccttacaattttccttgatatctctttccgtatttgtttacccgttttcaatgcgcactacag</t>
  </si>
  <si>
    <t>taaaagaaggaaagggggatcgggg</t>
  </si>
  <si>
    <t>Tb927.3.3650</t>
  </si>
  <si>
    <t>Tb927.3.3650-1022870</t>
  </si>
  <si>
    <t>ttactacatccccttgaattctttctcttcctctccttgttttacccctgtttgatatatatatatatatatatatatatacgcattgccactgcgccag</t>
  </si>
  <si>
    <t>cactttctttgtgtatcgaggcgttg</t>
  </si>
  <si>
    <t>Tb927.3.3530</t>
  </si>
  <si>
    <t>Tb927.3.3530-993417</t>
  </si>
  <si>
    <t>gcaaaatattatatatattcaaagaatatatattacctgtgctgtttcgatc</t>
  </si>
  <si>
    <t>cgtatacgtggttgcttgcatccagtatgctttccaaacccatttcttcttttcaatttttcacgattcttgtgcataccatttgcttcacgtgtataag</t>
  </si>
  <si>
    <t xml:space="preserve">PF comments: First AG is 36 nt downstream from good polyY tract.
BF comments: 
 927 comments: </t>
  </si>
  <si>
    <t>Tb927.3.3250</t>
  </si>
  <si>
    <t>Tb927.3.3250-837388</t>
  </si>
  <si>
    <t>ccgtttgttttatgtttcttctgatttactccttgcttgccatcacgtttgccttgccaattggcgattttgccgttgtatgcgtttcatttatgcaaag</t>
  </si>
  <si>
    <t>accgtccggctg</t>
  </si>
  <si>
    <t>Tb927.3.3350</t>
  </si>
  <si>
    <t>Tb927.3.3350-860263</t>
  </si>
  <si>
    <t>tccgttatcccttttttccgcgtgggcttccgcgtacttgcatggcgccttttcattattattgccatcattttttttctttgtatgtgccgggccgaag</t>
  </si>
  <si>
    <t>aaacattcaa</t>
  </si>
  <si>
    <t xml:space="preserve">PF comments: "2 copies: other is 3320 and it starts at nt 34, compared to 3310, suggesting this gene assigned the wrong ATG, given the large number of tags and lack of any with +ve SAS number (or else this copy is not expressed: unlikely)."
BF comments: 
 927 comments: </t>
  </si>
  <si>
    <t>60S ribosomal protein L13, putative</t>
  </si>
  <si>
    <t>Tb927.3.3370</t>
  </si>
  <si>
    <t>Tb927.3.3370-863614</t>
  </si>
  <si>
    <t>actgtttctttcgcggggcacttctgctgttgccgtcgccgctcttttctattgcttcttacacactttaacacatgctccgtcttctttgtactccaag</t>
  </si>
  <si>
    <t>ttggt</t>
  </si>
  <si>
    <t>Tb927.3.3310</t>
  </si>
  <si>
    <t>Tb927.3.3310-851567</t>
  </si>
  <si>
    <t>ttttttgcttttttggtggtcaggaagctgttgaccgcacgcccgtccgttattctcttgtcgtggccgtatttaccctaatgcttttcattgccgtaag</t>
  </si>
  <si>
    <t>agttttagcgcca</t>
  </si>
  <si>
    <t>Tb927.3.3200</t>
  </si>
  <si>
    <t>Tb927.3.3200-828146</t>
  </si>
  <si>
    <t>gtacccatcatttggacaatgggttagattatttgttttgttttattctgcgactccattttttaattatttctttatttctttgtctttattcttgtag</t>
  </si>
  <si>
    <t>ttattacaatcatcacgtagagtttaaggcggaacaa</t>
  </si>
  <si>
    <t>Tb927.3.3160</t>
  </si>
  <si>
    <t>poly(A) polymerase,polynucleotide adenylyltransferase</t>
  </si>
  <si>
    <t>Tb927.3.3160-814409</t>
  </si>
  <si>
    <t>gccgtttgttccttcctctgttgatttctcccctcttctatttggtgtgttaaaaatgtaacgctttgaaaacacgcgcctttgccttgctgcttacaag</t>
  </si>
  <si>
    <t>tttcaaaagttcaggaaacagtcgtgcgttcgcgatatagtttggtgttgcc</t>
  </si>
  <si>
    <t>Tb927.3.4120</t>
  </si>
  <si>
    <t>Tb927.3.4120-1162845</t>
  </si>
  <si>
    <t>cggttgtgattgtccgctgcctccagcacttctctctctcttttttttttttgctttcttccctatcgtatcattcacaacaatgaacgcggacaccaag</t>
  </si>
  <si>
    <t>gtatttccgtcctcggaaaca</t>
  </si>
  <si>
    <t>agtaaaatagagctactacttgcgcacttccactcagaacaaaccgacccgcagtccctgcagtt</t>
  </si>
  <si>
    <t>Tb927.3.4080</t>
  </si>
  <si>
    <t>Tb927.3.4080-1152378</t>
  </si>
  <si>
    <t>Tb927.3.4090</t>
  </si>
  <si>
    <t>Tb927.3.4090-1154714</t>
  </si>
  <si>
    <t>Tb927.3.4100</t>
  </si>
  <si>
    <t>Tb927.3.4100-1157033</t>
  </si>
  <si>
    <t>gatacatatcagtgcttccctttacctctctatggattccttttctaacactcttatcactcatttttcttctttacctgacaaatgtttccacacaaag</t>
  </si>
  <si>
    <t>tgagggtgaaagggagcaaaaggtcgtaacgttttaaatagaaggtttaaagttagctgtgtgctgaggttatac</t>
  </si>
  <si>
    <t>Tb927.3.4950</t>
  </si>
  <si>
    <t xml:space="preserve">PF comments: "5 copies: 4070, 4080, 4090, 4100 &amp; 4110, but 4110 is the first in the group and has a unique set of SAS tags. One of the 5 sets of tags has been assigned to 4060 apparently (confirmed by BLAST at NCBI) because the intergenic region between 4070-4110 is duplicated also downstream of 4070, so acts as a presumably intermediate splice site for 4060."
BF comments: 5 copies: 4070, 4080, 4090, 4100 &amp; 4110, but 4110 is the first in the group and has a unique set of SAS tags. One of the 5 sets of tags has been assigned to 4060 apparently (confirmed by BLAST at NCBI) because the intergenic region between 4070-4110 is duplicated also downstream of 4070, so acts as a presumably intermediate splice site for 4060.
 927 comments: </t>
  </si>
  <si>
    <t>Tb927.3.4070</t>
  </si>
  <si>
    <t>Tb927.3.4070-1150117</t>
  </si>
  <si>
    <t>Tb927.3.4030</t>
  </si>
  <si>
    <t>Tb927.3.4030-1139035</t>
  </si>
  <si>
    <t>atttattccttttattcaatgtttccatacttctgtcacacactctcttttttgtttttttttcattttttattttttgccaccccacaatgacatgaag</t>
  </si>
  <si>
    <t>aggtgcacc</t>
  </si>
  <si>
    <t>gatacatatcagtgcttccctttacctctctatggattccttttctaacactcttattactcatttttcttctttacctgacaaatgtttccacacaaag</t>
  </si>
  <si>
    <t>Tb927.3.3860</t>
  </si>
  <si>
    <t>Tb927.3.3860-1071418</t>
  </si>
  <si>
    <t>lipase, putative,triacylglycerol lipase, putative</t>
  </si>
  <si>
    <t>acaactcctccaccaaccgcgttttgtg</t>
  </si>
  <si>
    <t>gtttagataaccgaagtggtgtttatccaatagaacgttgagccccaaagccgcgggaaagggcacaacgcgaggccttcgccctaagtccaacgcagtggaggggctgccgtcagtaaaaggacgtgcaggagagtttgttggataaggacaaccgagggaaagcgctgcagtgggcacgggagtgcaaaggacgcgagtggaagctgctataaaattcgatcccgactctggtgcggctttctg</t>
  </si>
  <si>
    <t>Tb927.3.4700</t>
  </si>
  <si>
    <t>Tb927.3.4700-1328765</t>
  </si>
  <si>
    <t>Tb927.3.4570</t>
  </si>
  <si>
    <t>Tb927.3.4570-1279395</t>
  </si>
  <si>
    <t>N-acetylglucosaminyltransferase, putative</t>
  </si>
  <si>
    <t>ctatagagctgaaacatttttggaattttcactcttaacggctttggtgtttctgtttctgttcagtgatcctaattttcttttttctctgcatccgaag</t>
  </si>
  <si>
    <t>Tb927.3.4400</t>
  </si>
  <si>
    <t>Tb927.3.4350</t>
  </si>
  <si>
    <t>Tb927.3.4350-1223242</t>
  </si>
  <si>
    <t>gttatccgaatatactggtttgccgcacatgtcatgcatgggcatctcctttttcctttccttcttatgtttgaacacatatgtacgtttcttccataag</t>
  </si>
  <si>
    <t>ccacgagagggtggtcttcgtctctcgtgggtgccatataccgaaatac</t>
  </si>
  <si>
    <t>Tb927.3.4360</t>
  </si>
  <si>
    <t>Tb927.3.4360-1223860</t>
  </si>
  <si>
    <t>tggttaagcaaa</t>
  </si>
  <si>
    <t>thioredoxin, putative</t>
  </si>
  <si>
    <t>Tb927.3.4280</t>
  </si>
  <si>
    <t>Tb927.3.4280-1208549</t>
  </si>
  <si>
    <t>mismatch repair protein MSH5, putative</t>
  </si>
  <si>
    <t>Tb927.3.4400-1240592</t>
  </si>
  <si>
    <t>gtggtgtgtaaaaagttgatatcgtctcgacttgctggtgttttcttcacctcatgctctcccacatctcttttacattacttttgttatttttggaaag</t>
  </si>
  <si>
    <t>cataacaagacgattgtccgacgcagtgcgagcg</t>
  </si>
  <si>
    <t>Tb927.3.4190</t>
  </si>
  <si>
    <t>Tb927.3.4190-1178210</t>
  </si>
  <si>
    <t>Tb927.3.4210</t>
  </si>
  <si>
    <t>Tb927.3.4210-1185224</t>
  </si>
  <si>
    <t>ctcttcccccggtatgtgtctgtcggacctatttcgcagagcacgtacgcaaccttctttttcttcctcctcctccttatttttttttcgtataccggag</t>
  </si>
  <si>
    <t>aaaa</t>
  </si>
  <si>
    <t>ttttttctgttaatggtttgggttatgctttttatgtttttttcttttttacctgactgtattcctttatttcattcttttttttgtgtggtttgtaaag</t>
  </si>
  <si>
    <t>gggcttt</t>
  </si>
  <si>
    <t>gctttcacctctcaccttctctgttgacccacatctttgtttccctcacttacacccaaaacaacaacattaaagaaaccttctcttcacttattttgag</t>
  </si>
  <si>
    <t>cgtatcgccatttttttttttacatatttacccacgtgcgcacgcggaggcggtcgga</t>
  </si>
  <si>
    <t>Tb927.3.4170</t>
  </si>
  <si>
    <t>Tb927.3.4170-1172125</t>
  </si>
  <si>
    <t>Tb927.3.5130-1438360</t>
  </si>
  <si>
    <t>atttggttatgttcctctctatgtttttttttaaatctgtcatcaataataataataataattattattattattattgcgttacgtatagcgcttacag</t>
  </si>
  <si>
    <t>aaac</t>
  </si>
  <si>
    <t>Tb927.3.5150-1445701</t>
  </si>
  <si>
    <t>Tb927.3.5070</t>
  </si>
  <si>
    <t>Tb927.3.5320-1496063</t>
  </si>
  <si>
    <t>aagctgtgagaaaggaggaaagttctgcaaagggagaagtatatataccccttccttcgtcctttactattttcttgtttgtttttatacgcctctgaag</t>
  </si>
  <si>
    <t>gtgagggctagggacgttgtgctcca</t>
  </si>
  <si>
    <t>cgcgttatctcttctcttcttttttttttctccccctcttaattaccttcgttacacttatttgttctgaaaaatatacgactctatgtgtacaatacag</t>
  </si>
  <si>
    <t>tgcaaactacaagggagtcttagctgtgtcgtcccttttctccctacacctatacaacttccttgcatgttttcctttctactctttccttgtctgctag</t>
  </si>
  <si>
    <t>acgcatca</t>
  </si>
  <si>
    <t>Tb927.3.5030</t>
  </si>
  <si>
    <t>Tb927.3.5030-1412930</t>
  </si>
  <si>
    <t>KU70 protein</t>
  </si>
  <si>
    <t>cgtttatcattttgaacaatcgaaaagttatttttaccgtttttcttcccttcacttttttgttcgttcattcatccaatcatttgtattacttactaag</t>
  </si>
  <si>
    <t>Tb927.3.5070-1421164</t>
  </si>
  <si>
    <t>cacacatatatatatatatatatatacgtttacatttaaagattgtttggtcgtttgcacgcggagctcttcttcgttcggtggctgttcttcggcgaag</t>
  </si>
  <si>
    <t>Tb927.3.4950-1386977</t>
  </si>
  <si>
    <t>cttgtgaaggaggggtgcgccgggttggaccc</t>
  </si>
  <si>
    <t>Tb927.3.5070-1420898</t>
  </si>
  <si>
    <t>tggtgctgttgggatcgttttcgtttgaatgacgtcaaatccctttgacggtcgaaccgataaattatttttccatttttttttttgcgtttctttatag</t>
  </si>
  <si>
    <t>ctgacccgctcttagggaattagagccgcttttttgaggccagcgatatctctttcacttagcggctgcagggacggggtatttattgctatctcacttataatcttcctgcactgttacaaaccgtgtatttgggtctacatatccaaacacacacatacacacacacacatatatatatatatatatatacgtttacatttaaagattgtttggtcgtttgcacgcggagctcttcttcgttcggtggctgttcttcggcgaagtgagggtgaaagggagcaaaaggtcgtaacgttttaaatagaaggtttaaagttagctgtgtgctgaggttatac</t>
  </si>
  <si>
    <t>Tb927.3.4870-1370709</t>
  </si>
  <si>
    <t>tgatgagcatacccccgcatcttgggggggggggggagtagttgcatgctgctcagtcaactcaaatttattgtggcgcgccttttccccttcttcgcag</t>
  </si>
  <si>
    <t>tttcgacaccgaca</t>
  </si>
  <si>
    <t>Tb927.3.4870</t>
  </si>
  <si>
    <t>Tb927.3.4810-1355766</t>
  </si>
  <si>
    <t>gtgtgcatcagctggcggtgctcacttagtgtaggttatcgttaattggtgatttattttcaagaatgtcattttcccattttgtacctccaatttctag</t>
  </si>
  <si>
    <t>gagacgt</t>
  </si>
  <si>
    <t>Tb927.3.4810</t>
  </si>
  <si>
    <t>gatctcacatgatgttccccggtgtttcaataaatgagtggggttgcattaaacagttaagcctgccatattgcagttagtttacccccaacatgttgag</t>
  </si>
  <si>
    <t>ttttgtatgcttttttgaagggtcaggaaggaggggggaa</t>
  </si>
  <si>
    <t>Tb927.3.920</t>
  </si>
  <si>
    <t>Tb927.3.920-213274</t>
  </si>
  <si>
    <t>Tb927.3.990</t>
  </si>
  <si>
    <t>Tb927.3.990-243207</t>
  </si>
  <si>
    <t>Tb927.3.840</t>
  </si>
  <si>
    <t>Tb927.3.840-196587</t>
  </si>
  <si>
    <t>agttgcggatcatctccaccttcgaatttggtttctgtcgcccatctttgcgctatctttcttgtgtttggaacattattgctgtagtatttccccgcag</t>
  </si>
  <si>
    <t>gttgtatgtcttg</t>
  </si>
  <si>
    <t>agtcaccgcattgctgacgatcacaaggtagtgtgcatgtttgcctggttagttggcgccactgaatttctcacttctctacctgtccaaaccaacgaag</t>
  </si>
  <si>
    <t>caaaagaagtctttactagggtgtttgttgggggc</t>
  </si>
  <si>
    <t>accagatacacatgtgatcttctgtgacaggactcatttttccagcaccaacaacttcttttcccccttttttttcttgattgcactgtcacatgaatag</t>
  </si>
  <si>
    <t>Tb927.3.650-162003</t>
  </si>
  <si>
    <t>tcgcaccccttacgaaaaaagaaaaggcgataacaaaacaaaaacaaaagggaaaggggag</t>
  </si>
  <si>
    <t>Tb927.3.650</t>
  </si>
  <si>
    <t>3,2-trans-enoyl-CoA isomerase, mitochondrial precursor, putative</t>
  </si>
  <si>
    <t>Tb927.3.5620</t>
  </si>
  <si>
    <t>atttcttttgaatgtgctgcaccattgttacatggtacatcccaatcctttttccccttgttgtcctcccctccttatcggatctcactgccgttcatag</t>
  </si>
  <si>
    <t>tccatgtatgacacttgcttgttggtgtatgttcgttcgtctgctttgtaacacttactgcacacttcattcttgctttctttttctttgtcatttctag</t>
  </si>
  <si>
    <t>tagtggttaagcaaa</t>
  </si>
  <si>
    <t>Tb927.3.4360-1223857</t>
  </si>
  <si>
    <t>atgtatgacacttgcttgttggtgtatgttcgttcgtctgctttgtaacacttactgcacacttcattcttgctttctttttctttgtcatttctagtag</t>
  </si>
  <si>
    <t>tacttcaatcacttcgctagcggcacggtttcaagtgtcaaaaggaaggcaaagcaaagataacggtgagtattattgcttatattatacatatatataaacataattatcaatacatatttgtgaagacaacgaaggaatagggaggaaaaagaaaaagaagaaagaaaaaaaaaagagagaaggaacagaataagcaattctgattttgctccgaggaataat</t>
  </si>
  <si>
    <t>Tb927.3.5490</t>
  </si>
  <si>
    <t>Tb927.3.5490-1535025</t>
  </si>
  <si>
    <t>Tb927.3.5430</t>
  </si>
  <si>
    <t>tgtgttgtttaattcggtgtattaccaaccacccattcttacttgctaccacccgttagaatttacattttcccttcaccgtttcttccctttgaataag</t>
  </si>
  <si>
    <t>Tb927.3.5430-1519774</t>
  </si>
  <si>
    <t>ttatacatctcctcttgtgtcgtctttttttttctttttttctttcttttttaaagaaaaaattgtactacaaagcaataaaactattgaaatgccaaag</t>
  </si>
  <si>
    <t>gttctcatccct</t>
  </si>
  <si>
    <t>Tb927.3.5320</t>
  </si>
  <si>
    <t>hypothetical protein, conserved,ZFP family member, putative</t>
  </si>
  <si>
    <t>ttgtgttcccgtaacgtgattcagggagtgaaggaagtgaagtatagatatcaccccctccccaatttcttccctaaaggaagcatacagcaacaacaacaacatccaaaaagagaggcgtgtaaagaagctgtgggtattattaagaggaaaggcgacgccgtgcaaagcgaaactacgccatactt</t>
  </si>
  <si>
    <t>Tb927.3.5170</t>
  </si>
  <si>
    <t>Tb927.3.5170-1452140</t>
  </si>
  <si>
    <t>Tb927.3.5130-1438351</t>
  </si>
  <si>
    <t>Tb927.3.5130</t>
  </si>
  <si>
    <t>tacaaatacatttggttatgttcctctctatgtttttttttaaatctgtcatcaataataataataataattattattattattattgcgttacgtatag</t>
  </si>
  <si>
    <t>cgcttacagaaac</t>
  </si>
  <si>
    <t>Tb927.4.1630-418559</t>
  </si>
  <si>
    <t>ribosomal RNA processing protein 6</t>
  </si>
  <si>
    <t>ccttttcctttcatgcttttgatgcttgtttccatacatcttttccaaacacgcgggcacgcgcgtgccgaaatatttcttccactaacattatcaaaag</t>
  </si>
  <si>
    <t>gagtcgggtat</t>
  </si>
  <si>
    <t>Tb927.4.1590</t>
  </si>
  <si>
    <t>Tb927.4.1590-410236</t>
  </si>
  <si>
    <t>accgacagagatggcgtgttgcttttcttcccttgtgcacattacccctttgcttcattattgctgatgatttcgctcggttccccaataacatctttag</t>
  </si>
  <si>
    <t>gtga</t>
  </si>
  <si>
    <t>agaattgcccttatcgacagcaaaaagagaggggggaacaacatgaatgcacgactggacctttgccagttggttattcacacgcctcccgcactcacag</t>
  </si>
  <si>
    <t>Tb927.4.1420-368424</t>
  </si>
  <si>
    <t>atgacatcactagtgtcctcacccttctcttcacgactgcattttctctgcattacttgcctttgtttctttttcccggaaatcacttggtccttcacag</t>
  </si>
  <si>
    <t>ccatagtactggaggaaagtgctttgctggccgttaactcagcccaaggaagaggcaccctttatataaccatactagtg</t>
  </si>
  <si>
    <t>tttgttctttgataagcacccgcagttaaacgtagtagtagtaagggggaaggtgccaactctccgcttagtctccggca</t>
  </si>
  <si>
    <t>Tb927.4.1350-356386</t>
  </si>
  <si>
    <t>Tb927.3.5150</t>
  </si>
  <si>
    <t>tcccatatgtgtgtgtatctccttccgtaggtctgcgcgctgtttgtcttcttttacggtcatttgtcattatttcgttaatttcttttgccccttgtag</t>
  </si>
  <si>
    <t>atacgcggtgcggccagtaagttggg</t>
  </si>
  <si>
    <t>gttcaagtggtggagggggatgtgatagacaagctagggaggaatcagttatttttcaggtgttttttcgttttagatttatctcgagcataatgctatacgaccgatgaacgttccagtggtcagtggcacagttgtaatgacccgcagatgaggcggaggcgctgcctttgagtattagtggtcggtgggcggaagaattgcccttatcgacagcaaaaagagaggggggaacaacatgaatgcacgactggacctttgccagttggttattcacacgcctcccgcactcacagtttgttctttgataagcacccgcagttaaacgtagtagtagtaagggggaaggtgccaactctccgcttagtctccggca</t>
  </si>
  <si>
    <t>Tb927.4.1310</t>
  </si>
  <si>
    <t>Tb927.4.1310-344700</t>
  </si>
  <si>
    <t>Tb927.4.1350</t>
  </si>
  <si>
    <t>Tb927.4.1350-356090</t>
  </si>
  <si>
    <t>hydroxyacylglutathione hydrolase, putative,glyoxalase II</t>
  </si>
  <si>
    <t>Tb927.4.1420</t>
  </si>
  <si>
    <t>gtgag</t>
  </si>
  <si>
    <t>Tb927.4.1310-344703</t>
  </si>
  <si>
    <t>cgttatgtcccttccttgctgtgatgtgcacctgcccatggctcgtaccttaccttttttccttcaaaaaattacccctcattcttctttcctttgcgag</t>
  </si>
  <si>
    <t>tttatttatttatacagttcgctttgccacgcgacataatggctcttttgattatgtttcgttgcttttctcctttcttcactgtgcgtgtactgattag</t>
  </si>
  <si>
    <t>attgatcacagataaataaaggtgcg</t>
  </si>
  <si>
    <t>ggactatttctttgttattcccttcttaatttaatcattaacttcttgcttctttttcttttttttcctttcatgtgttccttgcgtttcctttttgtag</t>
  </si>
  <si>
    <t>gccactgaatgattaatatttcgacccactttccactttatgtggcgttgctgttgtttcttccacttgattcctctcccgtttcctctgttctttgaag</t>
  </si>
  <si>
    <t>ggccacccgatacggtggtg</t>
  </si>
  <si>
    <t>Tb927.4.1980</t>
  </si>
  <si>
    <t>Tb927.4.1980-502470</t>
  </si>
  <si>
    <t>ctactgtattcatgtatatatacattattattattattattttgtgcgcgtcaacgccacttcaagttctgctgtgccccaacctttttgttcggatgag</t>
  </si>
  <si>
    <t>gaaccat</t>
  </si>
  <si>
    <t>ribosomal protein L3, putative</t>
  </si>
  <si>
    <t>aaccgcacggttaccttttccccttttctttctctcttttctttatctgtaattatcacttttactttgttgtcacatataattgcgcgaattgcactag</t>
  </si>
  <si>
    <t>gaacaagcgagcacaccaac</t>
  </si>
  <si>
    <t>Tb927.4.1790</t>
  </si>
  <si>
    <t>Tb927.4.1790-449774</t>
  </si>
  <si>
    <t>atccaaccacttatttgtagtgacatacggtaatcataataatagccagtaagttgcagcaacaaatccgtgccaacccgcaatttcccgtgttgtcatactt</t>
  </si>
  <si>
    <t>gtgctttcaagaagtcaaaacacgaggacgaggggagactgtttttttggaggtggacagaaaatcaacccgcaggtgaggttgcggcagcagcgcaaccaaaccggtcagtcggcaacttgtgttttcccatcgtccaatcaaa</t>
  </si>
  <si>
    <t>Tb927.4.2550-671145</t>
  </si>
  <si>
    <t>agtattgttgttttgttggcttaaccaaataaggtgcagtaagtggggggtaaatatcaaaaaaaaaaaaa</t>
  </si>
  <si>
    <t>Tb927.3.5620-1568664</t>
  </si>
  <si>
    <t xml:space="preserve">PF comments: 2 almost identical tandem copies: 1790 &amp; 1800. 1790 lacks the 'mitochondrial' annotation and is identical after the ATG at position 154. Possibly the polyY tract (CCTTTTCCCCTTTTCTTTCTCTCTTTTCTTT) in the first 154 bp encodes a real translocation sequence because there is no AG within normal distance of it for it to be a good splice site. An interesting one to check out by PCR?
BF comments: 2 almost identical tandem copies: 1790 &amp; 1800. 1790 lacks the 'mitochondrial' annotation and is identical after the ATG at position 154. Possibly the polyY tract (CCTTTTCCCCTTTTCTTTCTCTCTTTTCTTT) in the first 154 bp encodes a real translocation sequence because there is no AG within normal distance of it for it to be a good splice site. An interesting one to check out by PCR?
 927 comments: </t>
  </si>
  <si>
    <t>Tb927.4.1630</t>
  </si>
  <si>
    <t>Tb927.4.2550-670887</t>
  </si>
  <si>
    <t>tcgtttgtcttgattttactttcgttcacccctttgttcattcctaatcctttctctgtcctctttttcccacctcaactgtcgctgtggaaaaaaaaag</t>
  </si>
  <si>
    <t>acagggaaatcgactgtttggaacactgttgaaatggtgcgataccaatgaggctccacagacttcgcgttttccgatccttcctgatgcgcaaccgtttcggttaatatatcaaaaggaagtgatgtcatgtgcgcaggtgatttttgaccactcaactcttagcatacgccaaaacacacacagacagacaaatagttttcttctctacaattgagtgcggggaaccgcacattatcttttccaggtgctttcaagaagtcaaaacacgaggacgaggggagactgtttttttggaggtggacagaaaatcaacccgcaggtgaggttgcggcagcagcgcaaccaaaccggtcagtcggcaacttgtgttttcccatcgtccaatcaaa</t>
  </si>
  <si>
    <t>Tb927.4.2550-671134</t>
  </si>
  <si>
    <t>tgaccactcaactcttagcatacgccaaaacacacacagacagacaaatagttttcttctctacaattgagtgcggggaaccgcacattatcttttccag</t>
  </si>
  <si>
    <t>Tb927.4.2450</t>
  </si>
  <si>
    <t>Tb927.4.2450-636609</t>
  </si>
  <si>
    <t>aacgtaacacgaagacgacgagtaaaggaaaatgggtttgtggtccttttaacgcattatttagttgaggaagttgtttttttttcaactggttgtttag</t>
  </si>
  <si>
    <t>Tb927.4.1230</t>
  </si>
  <si>
    <t>Tb927.4.1230-330329</t>
  </si>
  <si>
    <t>tatgtcccttccttgctgtgatgtgcacctgcccatggctcgtaccttaccttttttccttcaaaaaattacccctcattcttctttcctttgcgagaag</t>
  </si>
  <si>
    <t>aaggtgag</t>
  </si>
  <si>
    <t>agttcgttgtccccctcttttgcttacccgacacactgttagagagacatggaattatgtgcttctgcttttctctcctaccaactatgaggctgttaag</t>
  </si>
  <si>
    <t>tttttgatcaacttttttgccagtgaactaacgtcgcgcgagtttaaacaggtgtaataaaaagaaaaaaaggacaaaataaaaaaaaggttaaagtcaacctctcacacaaggaaaatacacgctgaaggacagaggaggaaacaacgttaacatataacaacgacaccaacaataacatcaaagaaggaaagaagagcagcaaataatttatttttggcgcactcacac</t>
  </si>
  <si>
    <t>Tb927.4.2450-636632</t>
  </si>
  <si>
    <t>ttacccgacacactgttagagagacatggaattatgtgcttctgcttttctctcctaccaactatgaggctgttaagtttttgatcaacttttttgccag</t>
  </si>
  <si>
    <t>tgaactaacgtcgcgcgagtttaaacaggtgtaataaaaagaaaaaaaggacaaaataaaaaaaaggttaaagtcaacctctcacacaaggaaaatacacgctgaaggacagaggaggaaacaacgttaacatataacaacgacaccaacaataacatcaaagaaggaaagaagagcagcaaataatttatttttggcgcactcacac</t>
  </si>
  <si>
    <t>Tb927.4.2340</t>
  </si>
  <si>
    <t>Tb927.4.2340-606845</t>
  </si>
  <si>
    <t>Tb927.4.2310</t>
  </si>
  <si>
    <t>Tb927.4.2310-601228</t>
  </si>
  <si>
    <t>asparaginyl-tRNA synthetase, putative</t>
  </si>
  <si>
    <t>atacgtactgctgcggtactgagctcccttagaagatcctcaccactgctgtctgatccctacgaaagcggcacaaaaaaaaccttctccccccgtcgag</t>
  </si>
  <si>
    <t>cctttattcacaccacagaaagaagcaaattg</t>
  </si>
  <si>
    <t>ctgagctcccttagaagatcctcaccactgctgtctgatccctacgaaagcggcacaaaaaaaaccttctccccccgtcgagcctttattcacaccacag</t>
  </si>
  <si>
    <t>aaagaagcaaattg</t>
  </si>
  <si>
    <t>Tb927.4.2310-601210</t>
  </si>
  <si>
    <t>ttgtaacgactacgttttccctgcttttctctttcccctttggataatttacttcggcctggcacatcacatcacatgatacatatatgtaaccccacag</t>
  </si>
  <si>
    <t>aggaaaggtgcaga</t>
  </si>
  <si>
    <t>Tb927.4.1960</t>
  </si>
  <si>
    <t>Tb927.4.1960-497007</t>
  </si>
  <si>
    <t>ctcttagcatacgccaaaacacacacagacagacaaatagttttcttctctacaattgagtgcggggaaccgcacattatcttttccaggtgctttcaag</t>
  </si>
  <si>
    <t>Tb927.4.2710</t>
  </si>
  <si>
    <t>Tb927.4.2710-714980</t>
  </si>
  <si>
    <t>agcatttatgtacttgacatttgcgtctactacctgttggttctttgttctctttacgctactttcaattttcccccttttttgttattatctcctttag</t>
  </si>
  <si>
    <t>aagtcaaaacacgaggacgaggggagactgtttttttggaggtggacagaaaatcaacccgcaggtgaggttgcggcagcagcgcaaccaaaccggtcagtcggcaacttgtgttttcccatcgtccaatcaaa</t>
  </si>
  <si>
    <t xml:space="preserve">PF comments: 3500 (annotated hypothetical protein, conserved) only 1 complete copy: but probably accurate hits. 3520  (annotated hypothetical protein, conserved) is most similar at 5' end and 3500 looks like a fusion/truncation with 3510 (annotated DNA-directed RNA polymerase subunit, putative). The region upstream of the prevalent -138 UTR (CTTTTCTCTTCTTCTTGAGCTCTATTTGGAAG) in 3500 looks like a real SAS.
BF comments: 3500 (annotated hypothetical protein, conserved) only 1 complete copy: but probably accurate hits. 3520  (annotated hypothetical protein, conserved) is most similar at 5' end and 3500 looks like a fusion/truncation with 3510 (annotated DNA-directed RNA polymerase subunit, putative). The region upstream of the prevalent -138 UTR (CTTTTCTCTTCTTCTTGAGCTCTATTTGGAAG) in 3500 looks like a real SAS.
 927 comments: </t>
  </si>
  <si>
    <t>ttatccaatctttctttttcgctctctctctctctgctttgatcctttgctgtacgtgactcacaatacttttctcttcttcttgagctctatttggaag</t>
  </si>
  <si>
    <t>ttgtgtaagttcttaagacaagcctcgttatcagttgtcgtttcaccaggaatattcaga</t>
  </si>
  <si>
    <t>Tb927.4.3500-905155</t>
  </si>
  <si>
    <t>ctttctttttcgctctctctctctctgctttgatcctttgctgtacgtgactcacaatacttttctcttcttcttgagctctatttggaagttgtgtaag</t>
  </si>
  <si>
    <t>Tb927.4.3500-905177</t>
  </si>
  <si>
    <t>Tb927.4.2980</t>
  </si>
  <si>
    <t>Tb927.4.2980-790123</t>
  </si>
  <si>
    <t>ttaacttttattgttcgtgtgttggcggaaacggctgcatacatgtataaacatgaaatcccttcgtatcttccttctttgcatctctaccacctgaaag</t>
  </si>
  <si>
    <t>acaccatcgccgtctccgctgtgtttattaggtggtgtgtctcagtagcggcagaa</t>
  </si>
  <si>
    <t>Tb927.4.2900-768055</t>
  </si>
  <si>
    <t>cgatgtgttgctggctcattacatgcgcatcactaattcttttccacgcacacacacactcgcggtttccttttcttctttccatgtctgttgtactaag</t>
  </si>
  <si>
    <t>caaaacgggagggttcgggtgacgctggcagtgactgaaaaatcatcagttggtgcttcccgccccgcatggccggtggtc</t>
  </si>
  <si>
    <t>Tb927.4.2900</t>
  </si>
  <si>
    <t>tgcataaatacacgaagaggaagtgaggcggggctcattcccatttggctcgcatcagtggagacaacttgtggtgttgctaacggaaccgtaagcatttagcaccggagttgttttgttttgttttgtttccccctacacacacacacacacacacacacag</t>
  </si>
  <si>
    <t>Tb927.4.2660</t>
  </si>
  <si>
    <t>Tb927.4.2660-706493</t>
  </si>
  <si>
    <t>tttttcccccttcttcttcctttctccgttttgctgttgttgttgccatcgtcgcttctcccttacttttttttctttttttctcttttcccttctgcag</t>
  </si>
  <si>
    <t>Tb927.4.3570</t>
  </si>
  <si>
    <t>Tb927.4.3570-915818</t>
  </si>
  <si>
    <t>Tb927.4.2550</t>
  </si>
  <si>
    <t xml:space="preserve">PF comments: 2 copies 3570 &amp; 3590.
BF comments: 2 copies 3570 &amp; 3590.
 927 comments: </t>
  </si>
  <si>
    <t>Tb927.4.3530</t>
  </si>
  <si>
    <t>Tb927.4.3530-909636</t>
  </si>
  <si>
    <t>Tb927.4.3500</t>
  </si>
  <si>
    <t>Tb927.4.3500-905164</t>
  </si>
  <si>
    <t>cccccctttccaacgcttttacaaccttccgtttttgttcctaccacccttccacttcctcttcacgcggcggcctctaaatcgcacactatgagagcag</t>
  </si>
  <si>
    <t>agcatgcctatagagaaagtgtttgtttggcgtctgtgagttgagttaaacacgcacaaacccccattctgaaggccgcaagtatacacc</t>
  </si>
  <si>
    <t>Tb927.4.3530-909641</t>
  </si>
  <si>
    <t>ttttccccccctttccaacgcttttacaaccttccgtttttgttcctaccacccttccacttcctcttcacgcggcggcctctaaatcgcacactatgag</t>
  </si>
  <si>
    <t>agcagagcatgcctatagagaaagtgtttgtttggcgtctgtgagttgagttaaacacgcacaaacccccattctgaaggccgcaagtatacacc</t>
  </si>
  <si>
    <t>Tb927.4.3550</t>
  </si>
  <si>
    <t>Tb927.4.3550-912468</t>
  </si>
  <si>
    <t>tctgttgttgccgttatccaatctttctttttcgctctctctctctctgctttgatcctttgctgtacgtgactcacaatacttttctcttcttcttgag</t>
  </si>
  <si>
    <t>ctctatttggaagttgtgtaagttcttaagacaagcctcgttatcagttgtcgtttcaccaggaatattcaga</t>
  </si>
  <si>
    <t xml:space="preserve">PF comments: 3500 (annotated hypothetical protein, conserved) only 1 complete copy: but probably accurate hits. 3520  (annotated hypothetical protein, conserved) is most similar at 5' end and 3500 looks like a fusion/truncation with 3510 (annotated DNA-directed RNA polymerase subunit, putative). The region upstream of the prevalent -138 UTR (CTTTTCTCTTCTTCTTGAGCTCTATTTGGAAG) in 3500 looks like a real SAS.
BF comments: 
 927 comments: </t>
  </si>
  <si>
    <t>ttcttaagacaagcctcgttatcagttgtcgtttcaccaggaatattcaga</t>
  </si>
  <si>
    <t>60S ribosomal protein L13a, putative</t>
  </si>
  <si>
    <t>ctcattcacaaatattgacattctttcaacgttctcttcgcttgattttttttaaaaaaatcccaacgttttctcggcatttaccctccgttttgcctag</t>
  </si>
  <si>
    <t>caacctcttggtagtcaacggagggaaagcaccgtcaaacgcctggacg</t>
  </si>
  <si>
    <t>tttagaactaccgtgcagtaccggaagcagacaacgcgctggagagcgagtaacggacaaaaatggctggcttcactctttccacagtgcaataggagaacgaagtggtggtgcttagtgagtcggacacatttgattggttactggtgggaaatgtccgggcctcgcacacaacttttcttgctatcgatttggctgatgtcgtgcgctgttagtctatcgagcttacgagtgtacgatatttctcatggtccaccgcgtgcaggccgcacgatcttcataaatgtttgttgcggcggtgaaaggccggtacgcttatggggtaaaaatgtcctgtgggtgccgtataatacattaaacctttgcagcgggcgtcatatgttgtgggaacgatcagtaaagagaaaagaggtgacaggtggctctcttgtacttacaggagtggaagaaacctttaccacctgttgcgatttcgggaggcatgtagaatgggttagatgaaaatgggaaagaatgcaggctgctcttcaggttcccacaaatctttcccgtgtggaaacacttcccccaatccccactctccacgagtttccccactttacattctccttctttgattcctttccccgtaatgcgctcttactctccgtatttacaagcgaagtaagctgtt</t>
  </si>
  <si>
    <t>Tb927.4.3820</t>
  </si>
  <si>
    <t>Tb927.4.3820-1001000</t>
  </si>
  <si>
    <t>gtgcttcgcacaattgcagcgtgcgtgcatatatacatatatatatatatgatcaaatgccccgttctcactttttcaccttatcttttggtgagccaag</t>
  </si>
  <si>
    <t>gacccccctcccctcta</t>
  </si>
  <si>
    <t>Tb927.4.3820-1001005</t>
  </si>
  <si>
    <t>Tb927.4.3840</t>
  </si>
  <si>
    <t>Tb927.4.3840-1003808</t>
  </si>
  <si>
    <t>cacttcccccaatccccactctccacgagtttccccactttacattctccttctttgattcctttccccgtaatgcgctcttactctccgtatttacaag</t>
  </si>
  <si>
    <t>cgaagtaagctgtt</t>
  </si>
  <si>
    <t>Tb927.4.3840-1004472</t>
  </si>
  <si>
    <t>ctgttaaggcttctccgttcgatggttcacataccctcaatggaagtttttctaccttctcctttgtgtttcctcgctcactgcgaaaccgttaaggtag</t>
  </si>
  <si>
    <t>catgcgtgcttcgcacaattgcagcgtgcgtgcatatatacatatatatatatatgatcaaatgccccgttctcactttttcaccttatcttttggtgag</t>
  </si>
  <si>
    <t>ccaaggacccccctcccctcta</t>
  </si>
  <si>
    <t>ttttgttgtcactgtcactacatcccagaaaca</t>
  </si>
  <si>
    <t>Tb927.4.3720-938767</t>
  </si>
  <si>
    <t>ttctccctgtggcgaggaccgcttgaacttaaccaattactttgcacgaccgtacaccatctttctgcccagttttgttgtcactgtcactacatcccag</t>
  </si>
  <si>
    <t>Tb927.4.3710</t>
  </si>
  <si>
    <t>Tb927.4.3710-937799</t>
  </si>
  <si>
    <t>ttggtaaacaataacctcttcccctctttttttttcgtcatcggtgacaacatgcttacaacacaccaaaacatcacctcgccgtaacatatggtggtag</t>
  </si>
  <si>
    <t>agtgttccttatttttgaagctga</t>
  </si>
  <si>
    <t>Tb927.4.3720</t>
  </si>
  <si>
    <t>Tb927.4.3720-938795</t>
  </si>
  <si>
    <t>tgttaagaatccgtttgcagttcctttattctccctgtggcgaggaccgcttgaacttaaccaattactttgcacgaccgtacaccatctttctgcccag</t>
  </si>
  <si>
    <t>Tb927.4.3590</t>
  </si>
  <si>
    <t>Tb927.4.3590-917875</t>
  </si>
  <si>
    <t>tcttttttttcccctttctgcctttcggatgtgtgatcatatgtattctcccgttttcataccctttgcttttttttctattgtgaaatgccacaacaag</t>
  </si>
  <si>
    <t>tgctcatttgtgtgtaatcgaagcgggaaggac</t>
  </si>
  <si>
    <t>ctccgcaccgtttgacatatgtcgtgtttttctcttattgtctagcttctctgtccctttattattgccttcgttgctcctcaatactcggggaaaatag</t>
  </si>
  <si>
    <t>Tb927.4.4160</t>
  </si>
  <si>
    <t>Tb927.4.4160-1103985</t>
  </si>
  <si>
    <t>aacctcggaaaattggcgagaagtatagagtagagaaaaat</t>
  </si>
  <si>
    <t>Tb927.4.4000</t>
  </si>
  <si>
    <t>aaactaaatcgagataccagattgttcggcaagttgttttctgccaaattttgccttcaggacaagttgctgccttttttttttatgtaccctttcatag</t>
  </si>
  <si>
    <t>Tb927.4.3980</t>
  </si>
  <si>
    <t>Tb927.4.4000-1064503</t>
  </si>
  <si>
    <t>Tb927.4.4010</t>
  </si>
  <si>
    <t>Tb927.4.4010-1067817</t>
  </si>
  <si>
    <t>Tb927.4.3980-1058067</t>
  </si>
  <si>
    <t>agtgttctgcgtggttcttccagcggttggtattctcatcacacctcacttgtcatcaccccgcaactattactatcccatatgtttgttttatgtacag</t>
  </si>
  <si>
    <t>ttgaaaac</t>
  </si>
  <si>
    <t>Tb927.4.3990</t>
  </si>
  <si>
    <t>Tb927.4.3990-1061194</t>
  </si>
  <si>
    <t xml:space="preserve">PF comments: 4 tandem copies: 3 identical: many other related genes.
BF comments: 
 927 comments: </t>
  </si>
  <si>
    <t>tggtacgcaccaacttgtgcatatctaactttccttgcacatcacttcctcatgctctttctctttcatccttttgttcccgaaactctgtgggtaaaag</t>
  </si>
  <si>
    <t>aagtccctaaaagtgctaatcgactgcaagacgca</t>
  </si>
  <si>
    <t>nucleolar protein, putative</t>
  </si>
  <si>
    <t>cccccaatccccactctccacgagtttccccactttacattctccttctttgattcctttccccgtaatgcgctcttactctccgtatttacaagcgaag</t>
  </si>
  <si>
    <t>taagctgtt</t>
  </si>
  <si>
    <t>Tb927.4.3840-1004476</t>
  </si>
  <si>
    <t>tttgctgttaaggcttctccgttcgatggttcacataccctcaatggaagtttttctaccttctcctttgtgtttcctcgctcactgcgaaaccgttaag</t>
  </si>
  <si>
    <t>gtagtttagaactaccgtgcagtaccggaagcagacaacgcgctggagagcgagtaacggacaaaaatggctggcttcactctttccacagtgcaataggagaacgaagtggtggtgcttagtgagtcggacacatttgattggttactggtgggaaatgtccgggcctcgcacacaacttttcttgctatcgatttggctgatgtcgtgcgctgttagtctatcgagcttacgagtgtacgatatttctcatggtccaccgcgtgcaggccgcacgatcttcataaatgtttgttgcggcggtgaaaggccggtacgcttatggggtaaaaatgtcctgtgggtgccgtataatacattaaacctttgcagcgggcgtcatatgttgtgggaacgatcagtaaagagaaaagaggtgacaggtggctctcttgtacttacaggagtggaagaaacctttaccacctgttgcgatttcgggaggcatgtagaatgggttagatgaaaatgggaaagaatgcaggctgctcttcaggttcccacaaatctttcccgtgtggaaacacttcccccaatccccactctccacgagtttccccactttacattctccttctttgattcctttccccgtaatgcgctcttactctccgtatttacaagcgaagtaagctgtt</t>
  </si>
  <si>
    <t>Tb927.4.3840-1003813</t>
  </si>
  <si>
    <t xml:space="preserve">PF comments: "4800 is actually a truncated version of 4810, which shares these tags.  The proposed cds is Y-rich in the first 180 nt and there is a repetitive stretch from nt 91-120 predicted to code for TLLYYYYYYYCYYYYYYRFS."
BF comments: The sequence upstream of this predicted SAS is TTTTTCCTCCATTCCATTTCACTCTACCCCCCCCCCTCGACACACACACACACATACACAAAG. Despite being "conserved", this seems an unlikely CDS. It has stretches of repetitive amino acids. This could be an intermediate splicing for the downstream gene 4820 with which it has some identical 3' sequence, suggesting that 4800 is actually a truncated version of 4810, which shares these tags. 
 927 comments: </t>
  </si>
  <si>
    <t>Tb927.4.4740</t>
  </si>
  <si>
    <t>Tb927.4.4740-1304990</t>
  </si>
  <si>
    <t>ctgcgccagacacttctccattccctcctggtgtcgcctgcctttgcactaatcccgatttcttttctttatttttaccccctttccgtcgcaatttcag</t>
  </si>
  <si>
    <t>tctaagcagggtattctcagggaagttcagtgcaacacaatttactccaacagttgccttccactgttgcccc</t>
  </si>
  <si>
    <t>Tb927.4.4680</t>
  </si>
  <si>
    <t>Tb927.4.4680-1291900</t>
  </si>
  <si>
    <t>atgacctttcatttagtaccaaagataattgtgtgcggatatacactgtgtcatttccccttccatgggacccattattttgtcttcacttatcaaatag</t>
  </si>
  <si>
    <t>aaaacggtaga</t>
  </si>
  <si>
    <t>Tb927.4.4810</t>
  </si>
  <si>
    <t>Tb927.4.4810-1316221</t>
  </si>
  <si>
    <t>Tb927.4.4630</t>
  </si>
  <si>
    <t>Tb927.4.4630-1278494</t>
  </si>
  <si>
    <t>cggtgggggtttaagtacttgtatctgtatatgcttatccgtccttgagtcttaatcttcaaattgcttcatgtcgcttatcactgacacatgaacttag</t>
  </si>
  <si>
    <t>ggcatgcagcggcgagctcaattgtagtaaaggtagctgagttagcgaagaaagcattttatcggcttaaaatatccagtgcgtattcatccaaattgacggaggctgtggggactgcactt</t>
  </si>
  <si>
    <t>Tb927.4.4630-1278485</t>
  </si>
  <si>
    <t>tttaagtacttgtatctgtatatgcttatccgtccttgagtcttaatcttcaaattgcttcatgtcgcttatcactgacacatgaacttagggcatgcag</t>
  </si>
  <si>
    <t>cggcgagctcaattgtagtaaaggtagctgagttagcgaagaaagcattttatcggcttaaaatatccagtgcgtattcatccaaattgacggaggctgtggggactgcactt</t>
  </si>
  <si>
    <t>Tb927.4.4370</t>
  </si>
  <si>
    <t>Tb927.4.4370-1153204</t>
  </si>
  <si>
    <t>cgcacacatattcgtagagccccatgcccaagtttgtatgctcatttgccccaccgtgtcttcgccgatctgccggattttctctttgtttttctctcag</t>
  </si>
  <si>
    <t>tttctgctttgttttttatttaaattgggtaggtcgcaagagaccaattctggaaac</t>
  </si>
  <si>
    <t>aaagcgcaaggtggagggagagagacaaaggcaga</t>
  </si>
  <si>
    <t>Tb927.4.4300</t>
  </si>
  <si>
    <t>Tb927.4.4300-1139571</t>
  </si>
  <si>
    <t>Tb927.4.4920</t>
  </si>
  <si>
    <t>Tb927.4.4920-1347995</t>
  </si>
  <si>
    <t>cagaagattacacacatcatactcaaagttgcaagtgcgcaggtactggagagttggaacccat</t>
  </si>
  <si>
    <t>Tb927.4.4890-1339283</t>
  </si>
  <si>
    <t>gcttgcaacgatgctattgtttttcctccaccaaaccaaactgtgggggagatcacctctctctctctctatcattgccctttttatgcatgtatagcag</t>
  </si>
  <si>
    <t>PF comments: 
BF comments: 
 927 comments: Tb927.4.4820 is first in tandem array of 3 amino acid transporters and it and 4840 were assigned an erroneous upstream ATG that when corrected gives identical cds and utr lengths for all three.</t>
  </si>
  <si>
    <t>amino acid transporter 7, putative</t>
  </si>
  <si>
    <t>tgcgcaagcaaggcaaacactctgttatcattattgttgg</t>
  </si>
  <si>
    <t>attattattactattgttattattattattattatcgtttttcctccattccatttcactctacccccccccctcgacacacacacacacatacacaaag</t>
  </si>
  <si>
    <t>ccccaaaaacccgtgcaccaacccaatagttcctcattctggtcgcgggtgttacaaacgtcaggcggaagttatccctctcccaccgagccaacggcagtgttaccacgacattgaaatctcacaacaagtagggagcagtacatttttgtgggttttagggagtgaaggacatcggaaaggttcggagattagggagggtgaggaagaagatagtaaaaag</t>
  </si>
  <si>
    <t>Tb927.4.4820</t>
  </si>
  <si>
    <t>Tb927.4.4820-1320682</t>
  </si>
  <si>
    <t>PF comments: See notes on 4810 &amp; 4800. The tags assigned to 4810 could actually be SAS for 4820.
BF comments: 
 927 comments: Tb927.4.4820 is first in tandem array of 3 amino acid transporters and it and 4840 were assigned an erroneous upstream ATG that when corrected gives identical cds and utr lengths for all three.</t>
  </si>
  <si>
    <t>amino acid transporter 10, putative</t>
  </si>
  <si>
    <t>atcatcttcggttattcacaaccgcatggatgatcatcccctaaacaattactctccattacgctgtttgctccctttttcttttgcgtatgcacgtaag</t>
  </si>
  <si>
    <t>tgcgcaagcaaggcaaacactctgttatcattgttgttgg</t>
  </si>
  <si>
    <t>Tb927.4.4840</t>
  </si>
  <si>
    <t>Tb927.4.4840-1324671</t>
  </si>
  <si>
    <t>tttggatattttatactgattgcacttggtgctaccactttcgtggcctccctcacgtctttttttttttgcatggccgagttattttgcataaacacag</t>
  </si>
  <si>
    <t>cttcctgttgcccaattccgcttgataatgttcatgtatgtgcatatatgtgcgcgtgcttatgtgttgtccctttcgttctttttgtcgttacgggtag</t>
  </si>
  <si>
    <t>gcttagctgactgtcgg</t>
  </si>
  <si>
    <t>Tb927.4.510</t>
  </si>
  <si>
    <t>Tb927.4.4950-1360379</t>
  </si>
  <si>
    <t>Tb927.4.5170</t>
  </si>
  <si>
    <t>Tb927.4.5170-1413863</t>
  </si>
  <si>
    <t>ribosomal protein L7/L12, putative</t>
  </si>
  <si>
    <t>cttcctccaagtattttttgtgtcctaccttttctggaagggatgctgtgtcgttttcaaattctactcccactcatgtgacctgcaccactgtatgaag</t>
  </si>
  <si>
    <t xml:space="preserve">PF comments: 4.4950 &amp; Tb927.8.7470 identical.
BF comments: 
 927 comments: </t>
  </si>
  <si>
    <t>tgtcgtagtgctgatgggaaatatacaaatctctatttatttatttttttgtcatcaacttcctctgcaattactgacctctatttaaacggtcatatag</t>
  </si>
  <si>
    <t>gcatctatagcgagcaaggaagggtggacctcgttcgaatc</t>
  </si>
  <si>
    <t>aaaattcaaaccaatggttaagtaagtgagccacaagtaggggcgccactgttgtctgctcgtctaatatccggcatgcgtttcaccagccgcgctggcatggaggggaggattttaccaacggcagcaaagccttgctcttgtatgcaagcaatggagtttcaacaaattccaacacaatcatctattctatttcgattcttgtatatcgcgccttggggataagataccacttttgtgtggtggcaaccggtgcccccacccctccaacaacaacgatttcaatggcaacaatgttgttgatgcgatgaaaaggaacaacgagtttacagtcagcaccctccaggagaccaccaacgcactgagagattcagtggtggttgccgaacttaccgtctgtagggggcggacgcatgtgttggagagaacattgacaaagagattaaagagggcctagtgctgtgttattcatactgttgagaaaagagaggacaactctgagttgtgcaaatattgccctagagctgatgaaactaccgatataatctacgacagcctacatctgcagatggtacaccgtgatggcacgcacgtgatgtttttctcacaacgtcccaccgcttgtaccgcgggtgaggcaacaaagagacacggttttcacccgcttctttgtgtctcggttaacccccgttgggtgagtgggattcccaaacacttcctcacattactcaaccgaaaaaggggagaaaggcggaagcttggaatgg</t>
  </si>
  <si>
    <t>aagattacacacatcatactcaaagttgcaagtgcgcaggtactggagagttggaacccat</t>
  </si>
  <si>
    <t>Tb927.4.4910</t>
  </si>
  <si>
    <t>50S ribosomal protein L14, putative</t>
  </si>
  <si>
    <t>ctacggcccactgtttgcccctgccatttaaaacgaaaaaaaaaatgtacttaatcatttgttatatatatatatatatatatacatacatatttatcag</t>
  </si>
  <si>
    <t>caggaagaaaaccgtcaccggctcagttttggaaacatgtcttcttaccccccccctgacacacacacgtgcttttcccgcttcatctaccgcattcaag</t>
  </si>
  <si>
    <t>gattactttctactcgttcactcacttttttttctcctttacttgactgctcttcctttttttttgttgcacctggtcgccaattatttcgtgagccaag</t>
  </si>
  <si>
    <t>gtgactcattc</t>
  </si>
  <si>
    <t>ggttcccaacttgctcaacggggcaaaagagtttttgaacctctgtttctaccctctttgaacatggtatttccccccttgtccatttacacgcacatag</t>
  </si>
  <si>
    <t>gcacaaaggaacttcaccc</t>
  </si>
  <si>
    <t>Tb927.4.4890</t>
  </si>
  <si>
    <t>Tb927.4.4890-1339286</t>
  </si>
  <si>
    <t>tgtgcttgcaacgatgctattgtttttcctccaccaaaccaaactgtgggggagatcacctctctctctctctatcattgccctttttatgcatgtatag</t>
  </si>
  <si>
    <t>aggcactgcgcctcctctttcatttcgaccacgagggagtacgggggcgctgccctacgcgtggctattt</t>
  </si>
  <si>
    <t>Tb927.4.970-267980</t>
  </si>
  <si>
    <t>atttggccttttccctctcgggaaatatgtgtttatgtacgctcctttcgtcactcttccgtcttgtttttctttttcgttcgcctgcgtcacccgagag</t>
  </si>
  <si>
    <t>gcactgcgcctcctctttcatttcgaccacgagggagtacgggggcgctgccctacgcgtggctattt</t>
  </si>
  <si>
    <t>Tb927.4.720</t>
  </si>
  <si>
    <t>Tb927.4.720-203356</t>
  </si>
  <si>
    <t>Tb927.4.910-258560</t>
  </si>
  <si>
    <t>ggcagtaagcgtatcacacttatttcggcttagcttactttgttgcgttctggtttttgctctatttttccagatgcatgctcgctccctttttggtcag</t>
  </si>
  <si>
    <t>ccccgcatcttgtctttcgtctcccttcctttgctttcttcgatcgctcttgttcacagtggcgggaagcaatttgttagtaaagtggctcactctctcacgagcgcgacaggaaaat</t>
  </si>
  <si>
    <t>Tb927.4.830</t>
  </si>
  <si>
    <t>Tb927.4.830-233079</t>
  </si>
  <si>
    <t>Tb927.4.970-267982</t>
  </si>
  <si>
    <t>Tb927.4.730-204967</t>
  </si>
  <si>
    <t>ggcaaaactattgcggttgtacgcgacaactcccttcaaggcacctttcttccattttatctccccacatgcgaaaccctacatgtaagtcgaaccgaag</t>
  </si>
  <si>
    <t>aattacaggaagcacgcgaaagcggtgtgctgaatgttgcggcggtcgagtggcccgtcgtggcaaagcttcgc</t>
  </si>
  <si>
    <t>Tb927.4.680</t>
  </si>
  <si>
    <t>Tb927.4.680-194987</t>
  </si>
  <si>
    <t>gattcctacccctattatatatatatatattacctcttgttattgttattgttgtcgtttcttttttttttctttttctttgtgatgtgtttggttatag</t>
  </si>
  <si>
    <t>tttagcaatgaaag</t>
  </si>
  <si>
    <t>Tb927.4.870</t>
  </si>
  <si>
    <t>Tb927.4.870-252153</t>
  </si>
  <si>
    <t>tctcagtgcgcacacgtttgctccgccgacctccgctgccacgtgaaacaatcgcgttggttttgttgcttttttttttggttttcctctcatacttcag</t>
  </si>
  <si>
    <t>aagttatattattcat</t>
  </si>
  <si>
    <t>cttgctatcgccctgtccttcttttgcatgttttcctttgactcgtcgttttcgtgcctttgtcaatcttttattttgcctctgttcttctttgcaccag</t>
  </si>
  <si>
    <t>agggagcgcgataatccaaccgttgag</t>
  </si>
  <si>
    <t>Tb927.4.730</t>
  </si>
  <si>
    <t>tcaaaggcaaagaagac</t>
  </si>
  <si>
    <t>gtgtgtgcacatgtcatttcctgctgttccctcctcccacttttgctctccgtctctcaccttttttttccttattattctactttcctgctatggcgag</t>
  </si>
  <si>
    <t>agtagtaggtggcaaaaagggtaaagggcaa</t>
  </si>
  <si>
    <t>Tb927.4.5360</t>
  </si>
  <si>
    <t>Tb927.4.5360-1459779</t>
  </si>
  <si>
    <t>Tb927.4.570</t>
  </si>
  <si>
    <t>Tb927.4.570-166905</t>
  </si>
  <si>
    <t>tttgctcaacttttcttttcctcatatttaatatgcccttgttttgctattctcattgcttttttcttgtaacatcttttcttttattccatcgcagcag</t>
  </si>
  <si>
    <t>Tb927.4.510-144490</t>
  </si>
  <si>
    <t>cacacacctatatattcgtttatgtgttaacgtatttctgcctctttttgcttccttttcatttttcttcgtcccatcaatttgacacacgttataaaag</t>
  </si>
  <si>
    <t>ggaaggg</t>
  </si>
  <si>
    <t>Tb927.4.510-144485</t>
  </si>
  <si>
    <t>acctatatattcgtttatgtgttaacgtatttctgcctctttttgcttccttttcatttttcttcgtcccatcaatttgacacacgttataaaagggaag</t>
  </si>
  <si>
    <t>Tb927.4.4950</t>
  </si>
  <si>
    <t>expression site-associated gene (ESAG) protein, putative,expression site-associated gene 9 (ESAG9) protein, putative</t>
  </si>
  <si>
    <t>attctgcagttaacgatatgcccctctatctacttggtacagtagggataatgaatctcttacgtgtttttagtgatgatttccccctcagtttgtgcag</t>
  </si>
  <si>
    <t>Tb927.5.1140</t>
  </si>
  <si>
    <t>Tb927.5.1140-388055</t>
  </si>
  <si>
    <t>ttctcactagcttaacgtcttgtaactttggaactgcctctttaggggatacatcgccgtattgc</t>
  </si>
  <si>
    <t>Tb927.5.1150</t>
  </si>
  <si>
    <t>pre-mRNA splicing factor ATP-dependent RNA helicase, putative,pre-mRNA splicing factor ATP-dependent RNA helicase, putative</t>
  </si>
  <si>
    <t>Tb927.5.1150-393072</t>
  </si>
  <si>
    <t>gaacagggaggggtcgcgaggagcg</t>
  </si>
  <si>
    <t>Tb927.5.1150-393066</t>
  </si>
  <si>
    <t>ctctcagttttcgttgctttgctgcctttttttccccctttacggcctgcttttatttttatttttatttttttgacttccattgcttttgcatgctgag</t>
  </si>
  <si>
    <t>taaaaggaacagggaggggtcgcgaggagcg</t>
  </si>
  <si>
    <t>ttttctgtttaattttttttatttttcgcccactttcatctccatttgtttttttttgtttttcaatttcttcggatgcacattcgcactaccactccag</t>
  </si>
  <si>
    <t>gttttcgttgctttgctgcctttttttccccctttacggcctgcttttatttttatttttatttttttgacttccattgcttttgcatgctgagtaaaag</t>
  </si>
  <si>
    <t>tggcgggaagcaatttgttagtaaagtggctcactctctcacgagcgcgacaggaaaat</t>
  </si>
  <si>
    <t>cggcccactgtttgcccctgccatttaaaacgaaaaaaaaaatgtacttaatcatttgttatatatatatatatatatatacatacatatttatcagaag</t>
  </si>
  <si>
    <t>gtgcctgcttcaacccaggcattta</t>
  </si>
  <si>
    <t>Tb927.4.910</t>
  </si>
  <si>
    <t>Tb927.4.910-258501</t>
  </si>
  <si>
    <t>ctctatttttccagatgcatgctcgctccctttttggtcagccccgcatcttgtctttcgtctcccttcctttgctttcttcgatcgctcttgttcacag</t>
  </si>
  <si>
    <t>Tb927.4.930</t>
  </si>
  <si>
    <t>Tb927.4.930-260985</t>
  </si>
  <si>
    <t>gactacaataggcaagtgagcgaagcagagagagagggagaaggaggaggatactgactgaaatcactgaggaaaggggaattacttgcgactgattaggtgaaacaccaataacacccacctgcaacgagca</t>
  </si>
  <si>
    <t>aaggtgcctgcttcaacccaggcattta</t>
  </si>
  <si>
    <t>Tb927.4.930-260982</t>
  </si>
  <si>
    <t>Tb927.5.2360-748850</t>
  </si>
  <si>
    <t>gttacggtggccgtaagctgtcgggttgtcggacaacttgaaaaattcctttttttgttaaccgtatatgcttttatcaatccttctatatatgtattag</t>
  </si>
  <si>
    <t>Tb927.5.2360</t>
  </si>
  <si>
    <t>Tb927.5.2360-748875</t>
  </si>
  <si>
    <t>tatttgattactttctactcgttcactcacttttttttctcctttacttgactgctcttcctttttttttgttgcacctggtcgccaattatttcgtgag</t>
  </si>
  <si>
    <t>ccaaggtgactcattc</t>
  </si>
  <si>
    <t>Tb927.4.830-233074</t>
  </si>
  <si>
    <t>Tb927.4.970</t>
  </si>
  <si>
    <t>tcatttggccttttccctctcgggaaatatgtgtttatgtacgctcctttcgtcactcttccgtcttgtttttctttttcgttcgcctgcgtcacccgag</t>
  </si>
  <si>
    <t>Tb927.5.2170-692287</t>
  </si>
  <si>
    <t>Tb927.5.2200-696469</t>
  </si>
  <si>
    <t>Tb927.5.2230</t>
  </si>
  <si>
    <t>Tb927.5.2230-700651</t>
  </si>
  <si>
    <t xml:space="preserve">PF comments: "5 copies: 2160, 2170, 2200, 2230 &amp; 2260."
BF comments: 5 copies: 2160, 2170, 2200, 2230 &amp; 2260.
 927 comments: </t>
  </si>
  <si>
    <t>gaggtttgctactcttatgatgagtgcgccttgtgccgcgtgcgtgtgtagtgctcatttaccacttgctgctttcccttaacctatttctggatgaaag</t>
  </si>
  <si>
    <t>Tb927.5.2260</t>
  </si>
  <si>
    <t>Tb927.5.2260-704833</t>
  </si>
  <si>
    <t>Tb927.5.2160</t>
  </si>
  <si>
    <t>Tb927.5.2160-690810</t>
  </si>
  <si>
    <t>ctctttgctcaacttttcttttcctcatatttaatatgcccttgttttgctattctcattgcttttttcttgtaacatcttttcttttattccatcgcag</t>
  </si>
  <si>
    <t>Tb927.5.1980</t>
  </si>
  <si>
    <t>Tb927.5.1980-611300</t>
  </si>
  <si>
    <t>atggcaattatttattctttccttccaacaatttctacttaccgaatatatatatatatatatatttcacgtattattgtgtatttacatttggcataag</t>
  </si>
  <si>
    <t>gaagaatccacaaagaaaaaaaaaaggagagaaagagaaagaaagagagagagaaagagaaaagaaaaaaaaagaagcaaaggaggt</t>
  </si>
  <si>
    <t>ctggcacagctgccgaaaagaaaaaggaaaaaagaagtttaagaagtcccaaacaactgtgtatttggatatacacatctaccgattgtatactctcggtagca</t>
  </si>
  <si>
    <t>Tb927.5.1990</t>
  </si>
  <si>
    <t>Tb927.5.1990-615924</t>
  </si>
  <si>
    <t>gtgtgcacatgtcatttcctgctgttccctcctcccacttttgctctccgtctctcaccttttttttccttattattctactttcctgctatggcgagag</t>
  </si>
  <si>
    <t>tagtaggtggcaaaaagggtaaagggcaa</t>
  </si>
  <si>
    <t>Tb927.5.1900-589218</t>
  </si>
  <si>
    <t>tgcacatgtcatttcctgctgttccctcctcccacttttgctctccgtctctcaccttttttttccttattattctactttcctgctatggcgagagtag</t>
  </si>
  <si>
    <t>taggtggcaaaaagggtaaagggcaa</t>
  </si>
  <si>
    <t>Tb927.5.1900</t>
  </si>
  <si>
    <t>Tb927.5.1900-589213</t>
  </si>
  <si>
    <t>cagctggcacagctgccgaaaagaaaaaggaaaaaagaagtttaagaagtcccaaacaactgtgtatttggatatacacatctaccgattgtatactctcggtagca</t>
  </si>
  <si>
    <t>Tb927.5.1980-611303</t>
  </si>
  <si>
    <t>cggagggaaaccaacaacgagaggaaggaataacgtggcaaagaaatttaacataaacccctgggcaaaaactggagcaattatctctcaaattcgcgacacgtagacgcccgagagggaggaaaaaggcagagaaagcgaggatatattcaataaaataaaacaaaataaaaaacataacataacacaaaataggaaccgc</t>
  </si>
  <si>
    <t>Tb927.5.3180</t>
  </si>
  <si>
    <t>Tb927.5.1900-589215</t>
  </si>
  <si>
    <t>Tb927.5.1380</t>
  </si>
  <si>
    <t>Tb927.5.1380-443988</t>
  </si>
  <si>
    <t>cgcacgcggtacctccgcctgacatcattctctccacattcccccctttttctcacacttctttgtttcctattgctcatttcgctttcctgtggcacag</t>
  </si>
  <si>
    <t>ggtatctgcatagtacagcagcggctattattaatttagagcacgcaacag</t>
  </si>
  <si>
    <t>cagcaatataagagaaacg</t>
  </si>
  <si>
    <t>Tb927.5.120</t>
  </si>
  <si>
    <t>Tb927.5.120-13012</t>
  </si>
  <si>
    <t>agcacattttgcactgcagaactgtatttagtctctgtgttttctgctgtctttggccttgagtacagattgacatcggatatccaaggcagacgtgctcgcaaatctgcacatcggagtgggatatcttgtcgttattatcgtgttct</t>
  </si>
  <si>
    <t>Tb927.5.2740</t>
  </si>
  <si>
    <t>Tb927.5.2740-865521</t>
  </si>
  <si>
    <t>ctttacttaactcacactatatttcgacccaaatattttgctgttgttgttgttttttctttttccttttcctcttctaataccacctttaaaatatcag</t>
  </si>
  <si>
    <t>tcacattactgcattttaccggcttagtggagaggctggtgctc</t>
  </si>
  <si>
    <t>Tb927.5.2640-845114</t>
  </si>
  <si>
    <t>ttgctgtatcacacacgaaaacacaaaaaaatatattgtaagttgtgcccgcttgtacgaggtgtttcttggtgtattctactttttcccgtttcttaag</t>
  </si>
  <si>
    <t>tataacacaaccttttttttggttgttctttgttatttacaccttctgatctctcttgtcccttacctagtagtcacattactgcattttaccggcttagtggagaggctggtgctc</t>
  </si>
  <si>
    <t>Tb927.5.2640</t>
  </si>
  <si>
    <t>Tb927.5.2640-845184</t>
  </si>
  <si>
    <t>ggtgtattctactttttcccgtttcttaagtataacacaaccttttttttggttgttctttgttatttacaccttctgatctctcttgtcccttacctag</t>
  </si>
  <si>
    <t>tagtcacattactgcattttaccggcttagtggagaggctggtgctc</t>
  </si>
  <si>
    <t>Tb927.5.2640-845187</t>
  </si>
  <si>
    <t>gtattctactttttcccgtttcttaagtataacacaaccttttttttggttgttctttgttatttacaccttctgatctctcttgtcccttacctagtag</t>
  </si>
  <si>
    <t>Tb927.5.2580</t>
  </si>
  <si>
    <t>Tb927.5.2580-828485</t>
  </si>
  <si>
    <t>ccctgttactgtgttacttgtgtttgtgacatctatgcccacgtacgccctttatattaatgtgagaagcttatggatttttttttgttttattcaacag</t>
  </si>
  <si>
    <t>caacaacaaaaccctagtataagcgtttggttttccagtttctttgagacctttattttgattgaacgcgcacataattttttagagtacatctacatatctatctacgcacgacttcatgagcgc</t>
  </si>
  <si>
    <t>agagcaaacacgtggacgtgacggacatcaacgacagcaacaagcggaggcgggcaataaaactctcgcaaccaacactccttaaggta</t>
  </si>
  <si>
    <t>tcccgccttgttatgcatattcacatgttcttaaatgtatgttttgcccttgtcacgggttcttactaattcctttggtgtgttgcgttctcacctttag</t>
  </si>
  <si>
    <t>ttatagggaccaaaaaaaaaaagaagaaaaa</t>
  </si>
  <si>
    <t>Tb927.5.4100</t>
  </si>
  <si>
    <t>Tb927.5.4100-1257335</t>
  </si>
  <si>
    <t>ttgtcggacaacttgaaaaattcctttttttgttaaccgtatatgcttttatcaatccttctatatatgtattagattctttactgttactcgttggaag</t>
  </si>
  <si>
    <t>Tb927.5.3680-1155129</t>
  </si>
  <si>
    <t>ctcaaagtgtcgcatctctacactttcacaaattgtatacatattctctctcttttcttgaaaacttctgtccatgaattaactgtgattcctcttatag</t>
  </si>
  <si>
    <t>attctttactgttactcgttggaaggactacaataggcaagtgagcgaagcagagagagagggagaaggaggaggatactgactgaaatcactgaggaaaggggaattacttgcgactgattaggtgaaacaccaataacacccacctgcaacgagca</t>
  </si>
  <si>
    <t>agactttactcttgtttttacccacgttcaagccgacacggataaca</t>
  </si>
  <si>
    <t>Tb927.5.2200</t>
  </si>
  <si>
    <t>Tb927.5.2170</t>
  </si>
  <si>
    <t>Tb927.5.3700-1158364</t>
  </si>
  <si>
    <t>gacaagtgcatacgtgtgtgatcatgtattttctgatcctgttatttattattattattactatttattattttttttcttttggtttttgccacaacag</t>
  </si>
  <si>
    <t>gtatattacc</t>
  </si>
  <si>
    <t>Tb927.5.3780</t>
  </si>
  <si>
    <t>Tb927.5.3780-1175445</t>
  </si>
  <si>
    <t>ttcacacctttcaatgctgttgttactattccccttttttaaagtttattttttctttctttctttttcttttttctttttcttttttattttgttttag</t>
  </si>
  <si>
    <t>Tb927.5.3680</t>
  </si>
  <si>
    <t>queuine tRNA-ribosyltransferase, putative</t>
  </si>
  <si>
    <t>Tb927.5.3300</t>
  </si>
  <si>
    <t>Tb927.5.3300-1039000</t>
  </si>
  <si>
    <t>tttttaaacaatgctaaatattctatgaacaacggagtgcactcctctgtacaaagttttctttttttcgtttctcgtcgtggttggggataattagcag</t>
  </si>
  <si>
    <t>gttgtagaggaaaccatacaagtagcggcatcccccctctctatcacccgtaaccagatacacgctaacattacacacgagtaggggacgtaaa</t>
  </si>
  <si>
    <t>ctatttttaaacaatgctaaatattctatgaacaacggagtgcactcctctgtacaaagttttctttttttcgtttctcgtcgtggttggggataattag</t>
  </si>
  <si>
    <t>caggttgtagaggaaaccatacaagtagcggcatcccccctctctatcacccgtaaccagatacacgctaacattacacacgagtaggggacgtaaa</t>
  </si>
  <si>
    <t>Tb927.5.3300-1038997</t>
  </si>
  <si>
    <t>Tb927.5.3170</t>
  </si>
  <si>
    <t>Tb927.5.3170-993112</t>
  </si>
  <si>
    <t>ribose-phosphate pyrophosphokinase, putative</t>
  </si>
  <si>
    <t>ccatccaccccgcaaccgctttgtttccgttttcttttgttttgctttgttttatttgctcaccatctatgtttttgcaattgacattcttttatttaag</t>
  </si>
  <si>
    <t>kinetoplastid-specific phospho-protein phosphatase</t>
  </si>
  <si>
    <t>Tb927.6.1070-427558</t>
  </si>
  <si>
    <t>cagtaacaatagcacggaaggtcaaaaagaaaacaaaagcgggaaagcaggaaaactaagtgtgaggctacgactcgggaaacagagcgcagaggggtgcggtgtgggtttggat</t>
  </si>
  <si>
    <t>Tb927.6.1070</t>
  </si>
  <si>
    <t>tcacaaactaaatgtatttgtcatcggcattttttcccacgcacgtcctctttcattactcacgctctcatcaacatgaacaccgcaatgggcgaaatag</t>
  </si>
  <si>
    <t>tagcttatagcggggaggtctcttttccttccttattcgattacacttcttccattctcccg</t>
  </si>
  <si>
    <t>Tb927.5.3180-994516</t>
  </si>
  <si>
    <t>tcataacctttgcggtgtttttttccccctcccttgccttcgttgattcttctcatacgtttccccgtatacacgcgtcctttcatatgacgctggtgag</t>
  </si>
  <si>
    <t>aaaaactctacgagacacacacagaaac</t>
  </si>
  <si>
    <t>Tb927.5.3180-994492</t>
  </si>
  <si>
    <t>atgtcacgtcttatccgcatttgtgttcttttctcgttacctgtacacctacctttattttcattttatcgcatcttttcccccttctctttttttggag</t>
  </si>
  <si>
    <t>ccccctcccttgccttcgttgattcttctcatacgtttccccgtatacacgcgtcctttcatatgacgctggtgagaaaaactctacgagacacacacag</t>
  </si>
  <si>
    <t>Tb927.5.2890</t>
  </si>
  <si>
    <t>Tb927.5.2890-913230</t>
  </si>
  <si>
    <t>tttaacttgtattttgcgtgatttttgtttgttcgagaactaatatctaatcaaccgtacgtaccgatacactctgtctggccttcttgccctcctttag</t>
  </si>
  <si>
    <t>gtgtttccacttctgtatttcgtggaaagattcccttcggtagcatcggatctcaggtaaggtctgcgagtccgaacaaacccgacttattagggaagtcgacacggcatataaatatttaaacatttatatattgagtgagtgtaaaagggccaagaaagggaacaaataaaaacaaataaatacggctgcaactccacaggcatacgccactgttacgtttcc</t>
  </si>
  <si>
    <t>tgtcattcaccggtttgaaaagcttaacccatcgtaatcgattggtgggtgtcgca</t>
  </si>
  <si>
    <t>Tb927.5.940-314301</t>
  </si>
  <si>
    <t>cagtatctatgtgtcaccctttctggctgcaattttttgtttgttcttttcatctcttccttgacaccgtggcgcgagtgtcattcaccggtttgaaaag</t>
  </si>
  <si>
    <t>cttaacccatcgtaatcgattggtgggtgtcgca</t>
  </si>
  <si>
    <t>aagacaagtgacatcattgtgaacaaaaagacatatacgaaa</t>
  </si>
  <si>
    <t>Tb927.5.820-282749</t>
  </si>
  <si>
    <t>cataagatgtttttttttttttattggacaggtgatgtgaacgcgtaccatacctttttttttctttccctctcctctcatcatttgtcaatatttttag</t>
  </si>
  <si>
    <t>Tb927.5.820</t>
  </si>
  <si>
    <t>Tb927.5.650-223612</t>
  </si>
  <si>
    <t>tttcttcgccaccgtgcccaccaacacttgccatgtgacacttatgaacaactaagtaccacctcaccctttttgtgtaccgctctctcgtttcctgaag</t>
  </si>
  <si>
    <t>gctgaaaggtgatttggctagcgctgcccgctc</t>
  </si>
  <si>
    <t>Tb927.5.660</t>
  </si>
  <si>
    <t>Tb927.5.660-230027</t>
  </si>
  <si>
    <t>gtttgtggtgattgcgcttccttatgtgggatttgtatttgcgttttgtgcgcgtgtttggaataggagtgcttccttgtatacatatttttctgaaaag</t>
  </si>
  <si>
    <t>Tb927.5.650</t>
  </si>
  <si>
    <t>aacttgacgtattcgctgttagtattttctgtatttccagtattttattttatttttcttcttttgctttcccttttgccttcgaaatcaacgctaacag</t>
  </si>
  <si>
    <t>Tb927.5.480</t>
  </si>
  <si>
    <t>Tb927.5.480-150707</t>
  </si>
  <si>
    <t>Tb927.5.4340</t>
  </si>
  <si>
    <t>Tb927.5.4340-1296061</t>
  </si>
  <si>
    <t>cgatcgtgcttacattgtggcttaactccatgttaacgctggcgcagcacacacatgtgttgtttgtacacttcggacgtgtttttctggtcttctctag</t>
  </si>
  <si>
    <t>Tb927.6.1590-548060</t>
  </si>
  <si>
    <t>cyclin 3,mitotic cyclin, putative</t>
  </si>
  <si>
    <t>cactatgttggtgtaaaacatgtgaaacaggaaatacctttctgcagtcatttggttccttttacagcttgatcttttctcccaataatgcgtcaaaaag</t>
  </si>
  <si>
    <t>Tb927.6.1590</t>
  </si>
  <si>
    <t>cctcaacgtgcgtgtgcgtatatacgttttaacctattcatatgcacgtatgacttttctacccgtatttttttccattctttttcttctcgctacaaag</t>
  </si>
  <si>
    <t>aaagaaaattgtttgttctggggagaaaaactttcgttgcagcaactaaaa</t>
  </si>
  <si>
    <t>tgagtgaagtggccttttgacaggacatacacttttttttttttgtc</t>
  </si>
  <si>
    <t>ttcgttgtgttagcgccccgcaaatccgttccatcccttgcggcagcggcgacttctccgtc</t>
  </si>
  <si>
    <t>Tb927.6.1490</t>
  </si>
  <si>
    <t>cgtttttacgcgtaaaggaaccattgttcccttcaagtgcaccacagataatagcacagtggcgccaacaaccagctgcacgtgaagtatcgcttagttgcatattttattggttaggtttcttgcatatttcacctgttcctttccgctatactttgtggtcagtgtatgggtaccgggttttt</t>
  </si>
  <si>
    <t>Tb927.5.3700</t>
  </si>
  <si>
    <t>lysyl-tRNA synthetase, putative</t>
  </si>
  <si>
    <t>cctaactgttcatcccacatgtcatgtgtacacacgcgctcatatctgcatgtgacgggactcatacaacaaaaaaaaacttcataaaaaactttgttag</t>
  </si>
  <si>
    <t>gtttatagtgccagcagagcag</t>
  </si>
  <si>
    <t>ttgtgtctccgttacctcgtatagttcgttgtgttagcgccccgcaaatccgttccatcccttgcggcagcggcgacttctccgtc</t>
  </si>
  <si>
    <t>tgtgcacttccaggtcacgctcttcttttcttttcctttgctctttcttctctccccccaccttgtttgttgcttgctattcatgcctaaaatattcaag</t>
  </si>
  <si>
    <t>gtcaccgaaggatacaccgtaactgcgggtggaaca</t>
  </si>
  <si>
    <t>gtagaaacatggtagacaaaaggcgcacatgcccactatgttggtgtaaaacatgtgaaacaggaaatacctttctgcagtcatttggttccttttacag</t>
  </si>
  <si>
    <t>tattatcacaactccgtttgtgtttcccgcaccttcaaacgccccacctttgctcgtcttcggacatgttttacgttcatacaaatatatgcgtcattag</t>
  </si>
  <si>
    <t>gtggacgtttttgtgttagcgtggtcgaagggttttgtttttggcttttccagctttctcctgtcgtcgtcgttgtcgttgttgggaaccgattagcactcgtcacttcttccccttccctattgtccttgatttaatcccttccacccctcctccgcatgttcttttcggc</t>
  </si>
  <si>
    <t>Tb927.6.1420</t>
  </si>
  <si>
    <t>Tb927.6.1420-508636</t>
  </si>
  <si>
    <t>Tb927.6.1460</t>
  </si>
  <si>
    <t>Tb927.6.1460-516785</t>
  </si>
  <si>
    <t>cyclophilin-type peptidyl-prolyl cis-trans isomerase, putative</t>
  </si>
  <si>
    <t>aagttttgcgcattaaaaacagtatatggagaactctttccctgttatgtccattttaccttcttccttgatatttttctctctttgcccacggtataag</t>
  </si>
  <si>
    <t>tattggattaggattgtgcgg</t>
  </si>
  <si>
    <t>Tb927.6.1280</t>
  </si>
  <si>
    <t>Tb927.6.1280-472712</t>
  </si>
  <si>
    <t>translation initiation factor eIF-2B alpha subunit, putative,eIF-2B GDP-GTP exchange factor</t>
  </si>
  <si>
    <t>ttactcgctaccttcaaaaaaaaaaaaaacgtcactttctattgatgctttcatgttcctgttattgctgctactcatgtcggtttgcttttgggtctag</t>
  </si>
  <si>
    <t>tgtgtctatcaaggggggagtaaac</t>
  </si>
  <si>
    <t>Tb927.6.1280-472699</t>
  </si>
  <si>
    <t>tcaaaaaaaaaaaaaacgtcactttctattgatgctttcatgttcctgttattgctgctactcatgtcggtttgcttttgggtctagtgtgtctatcaag</t>
  </si>
  <si>
    <t>gggggagtaaac</t>
  </si>
  <si>
    <t>Tb927.6.1230</t>
  </si>
  <si>
    <t>Tb927.6.1230-467108</t>
  </si>
  <si>
    <t>acatcggagtcattattccttgcgctgttag</t>
  </si>
  <si>
    <t>Tb927.5.940</t>
  </si>
  <si>
    <t>Tb927.5.940-314279</t>
  </si>
  <si>
    <t>tgtcttttgtcgccgttaacttcagtatctatgtgtcaccctttctggctgcaattttttgtttgttcttttcatctcttccttgacaccgtggcgcgag</t>
  </si>
  <si>
    <t>Tb927.5.920</t>
  </si>
  <si>
    <t>Tb927.5.920-307266</t>
  </si>
  <si>
    <t>aagtagcttatagcggggaggtctcttttccttccttattcgattacacttcttccattctcccg</t>
  </si>
  <si>
    <t>Tb927.5.920-307269</t>
  </si>
  <si>
    <t>tcacgtcttatccgcatttgtgttcttttctcgttacctgtacacctacctttattttcattttatcgcatcttttcccccttctctttttttggagaag</t>
  </si>
  <si>
    <t>cttgatcttttctcccaataatgcgtcaaaaagttctacagctgcacctcaataggaggcacaatgcccgcgatggtactgaactgagttaatattgatgttcgccggacaggtgcgctcacacttcatttaatgtcacgcctctatcgtgttgtcgccgccagtttgcggatggtcacgaggaggtacgaagctggtctccccaagcaatttctttactccgtcttgtacggagtaaaggaaaaaaaaaagtacacgcggccgagagcatgaaggcgccgtgacacggccggagcgcgctgacaggtgcagttggactcttttacacagtggcttcaatgacatttggttcccaacctttacttacctttacctgatgtaacagaaataaggaaaaatagcagcggtcccccaagtgccaaaaaggaagaagaagaggtaatggaggagtgacaggtaaagaaacgaaacgaaaggattgttgtggacgagacgggggcaaatttgtgaatggcaaagaaaaaaagaggggacagtgagccgcacgtgcgtaaagtggcgtaattctcagcaccattgcgaatagaaggagctgccggggaggggggaggtacgatcaacgttcgcagatgaggatttgtagctgccattagtacttctgcacgtgaagccgaaaacttatttggttccttcttcttctcctccataatttctttccagaaaaaaaaaaagaaaactcgtgttcatttgttacggataatttatcttcgcctctgttggccactttacctccaccaacgacgcaggcaccacataccagttcaatatttaaaaagggggagaaacgacaacattttacttgtctttactcaattatctcgacttactccccttatcccttctcttcacctcgctggtggtttcatgtggtattcgtctccctctgctt</t>
  </si>
  <si>
    <t>Tb927.6.1440-512630</t>
  </si>
  <si>
    <t>ttctacagctgcacctcaataggaggcacaatgcccgcgatggtactgaactgagttaatattgatgttcgccggacaggtgcgctcacacttcatttaatgtcacgcctctatcgtgttgtcgccgccagtttgcggatggtcacgaggaggtacgaagctggtctccccaagcaatttctttactccgtcttgtacggagtaaaggaaaaaaaaaagtacacgcggccgagagcatgaaggcgccgtgacacggccggagcgcgctgacaggtgcagttggactcttttacacagtggcttcaatgacatttggttcccaacctttacttacctttacctgatgtaacagaaataaggaaaaatagcagcggtcccccaagtgccaaaaaggaagaagaagaggtaatggaggagtgacaggtaaagaaacgaaacgaaaggattgttgtggacgagacgggggcaaatttgtgaatggcaaagaaaaaaagaggggacagtgagccgcacgtgcgtaaagtggcgtaattctcagcaccattgcgaatagaaggagctgccggggaggggggaggtacgatcaacgttcgcagatgaggatttgtagctgccattagtacttctgcacgtgaagccgaaaacttatttggttccttcttcttctcctccataatttctttccagaaaaaaaaaaagaaaactcgtgttcatttgttacggataatttatcttcgcctctgttggccactttacctccaccaacgacgcaggcaccacataccagttcaatatttaaaaagggggagaaacgacaacattttacttgtctttactcaattatctcgacttactccccttatcccttctcttcacctcgctggtggtttcatgtggtattcgtctccctctgctt</t>
  </si>
  <si>
    <t>Tb927.6.1460-516818</t>
  </si>
  <si>
    <t>Tb927.6.1440</t>
  </si>
  <si>
    <t>Tb927.6.1440-512654</t>
  </si>
  <si>
    <t>Tb927.6.1490-524632</t>
  </si>
  <si>
    <t>cell division cycle protein 16, putative,cell division cycle protein 16 homolog, putative</t>
  </si>
  <si>
    <t>tgttattcgtacattgtaacgttttcaatcccactttatcatgctttgttctatattggttcttctcgtgccctaacttttttctttgcaactgaattag</t>
  </si>
  <si>
    <t>ttacgaagaggaat</t>
  </si>
  <si>
    <t>Tb927.6.2180</t>
  </si>
  <si>
    <t>Tb927.6.2180-695783</t>
  </si>
  <si>
    <t>ctttgctcattcattagtgatgttgccggtttctctttacagtaaaattttgttatgtgacgttaaaaaagaaaattgtctacttccattgttgtacgag</t>
  </si>
  <si>
    <t>gaaaaagtaagaagc</t>
  </si>
  <si>
    <t>Tb927.6.2180-695790</t>
  </si>
  <si>
    <t>cattcattagtgatgttgccggtttctctttacagtaaaattttgttatgtgacgttaaaaaagaaaattgtctacttccattgttgtacgaggaaaaag</t>
  </si>
  <si>
    <t>taagaagc</t>
  </si>
  <si>
    <t>Tb927.6.2000</t>
  </si>
  <si>
    <t>Tb927.6.2000-653107</t>
  </si>
  <si>
    <t>spliceosome-associated protein, putative</t>
  </si>
  <si>
    <t>tctattctccctccactcaagagtggggtaaacaatatatatatatatatatatatatgtatatatatgtatatacatcttttctcctattttcagccag</t>
  </si>
  <si>
    <t>aaatagtggagggaacctatagttcaagt</t>
  </si>
  <si>
    <t>Tb927.6.2000-653111</t>
  </si>
  <si>
    <t>agtatctattctccctccactcaagagtggggtaaacaatatatatatatatatatatatatgtatatatatgtatatacatcttttctcctattttcag</t>
  </si>
  <si>
    <t>Tb927.6.2020</t>
  </si>
  <si>
    <t>Tb927.6.2020-658396</t>
  </si>
  <si>
    <t>ctcttttccttgttttttttatttttcttttttcctccttccgaaaaaaaaaacctctatttatttattcgcggtgatgtgtgtgtcatcttcttattag</t>
  </si>
  <si>
    <t>tgtgttgtgttttgcgtattatttttgttacaaaacagagccacttccacttcagtgagggaggtgaagaaaaagagaagttaaagaagaaaggtggcgcgcttaggttagtttctttttttccccctttagtcaccggttctttcaaacatttgaggtgaggttgcattattgtgaaataggtatacaaccacttaacacaggtacttaaatactggtagcgtgaacatatattaattttttcttcattcattccattgattagttgattggtagccataaccgcggctcatcatc</t>
  </si>
  <si>
    <t>Tb927.6.2020-658131</t>
  </si>
  <si>
    <t>gcattattgtgaaataggtatacaaccacttaacacaggtacttaaatactggtagcgtgaacatatattaattttttcttcattcattccattgattag</t>
  </si>
  <si>
    <t>ttgattggtagccataaccgcggctcatcatc</t>
  </si>
  <si>
    <t>ccagaaatagtggagggaacctatagttcaagt</t>
  </si>
  <si>
    <t>Tb927.6.1860</t>
  </si>
  <si>
    <t>Tb927.6.1860-620401</t>
  </si>
  <si>
    <t>ggataggagcaggaacgtatttactgcacttttcacacaagtcttccaatttattccccctttgcctttttaatataccgtccttgtgtggtgactccag</t>
  </si>
  <si>
    <t>cgcagtaagc</t>
  </si>
  <si>
    <t>Tb927.6.1680</t>
  </si>
  <si>
    <t>Tb927.6.1680-569307</t>
  </si>
  <si>
    <t>actccatgttaacgctggcgcagcacacacatgtgttgtttgtacacttcggacgtgtttttctggtcttctctagttgtgtctccgttacctcgtatag</t>
  </si>
  <si>
    <t>atttgctttcgccatcttgccacatactgcctctgcttaaagtcgtcaccatttcacctctgcttcaccatctgtgccccctttcggtttaaatacatag</t>
  </si>
  <si>
    <t>cacaaatgtgaaatactgagcgcatcctttgtctacaaaaaatacaccacatcataaaatatatgacgagaaatacatatatttcgatcaaaaaaaaaag</t>
  </si>
  <si>
    <t>atcaactaacagcagcaaatacgtatatattgtagaagccgagaaaagccaaagaaaaagaaaagaaatcagtaggggaaggtcaaaaaaaacacgacaactcattcgtttcagc</t>
  </si>
  <si>
    <t>Tb927.6.2660</t>
  </si>
  <si>
    <t>Tb927.6.2660-800675</t>
  </si>
  <si>
    <t>gtcggcactgccttaatatcacttcgcccccttatgtgcatctgttcacgttcctttttaccaacaacatctatctctgttttattcccgtatctcgcag</t>
  </si>
  <si>
    <t>cgacattagacaccacggtgaggggaatccataagcagaggaaatagtt</t>
  </si>
  <si>
    <t>Tb927.6.2660-800684</t>
  </si>
  <si>
    <t>gccttaatatcacttcgcccccttatgtgcatctgttcacgttcctttttaccaacaacatctatctctgttttattcccgtatctcgcagcgacattag</t>
  </si>
  <si>
    <t>acaccacggtgaggggaatccataagcagaggaaatagtt</t>
  </si>
  <si>
    <t>Tb927.6.2550</t>
  </si>
  <si>
    <t>Tb927.6.2550-771629</t>
  </si>
  <si>
    <t>ttcgaaggtgatctccttctgtttacccgcccactttttgcttcatggtatgattgcttaatctcttgcagttgcctttgtgccgactcttttcgcgaag</t>
  </si>
  <si>
    <t>Tb927.6.2480</t>
  </si>
  <si>
    <t>Tb927.6.2480-757471</t>
  </si>
  <si>
    <t>cttcattgagttttactgttagtaacatacgaatgtatgtatttcgtttccatatatcgtctttccactcttttcttgttaactttttgcaaccttcaag</t>
  </si>
  <si>
    <t>aggggtaggtgagccatcacgccttctggatcaccttgaaacacacccgtcatat</t>
  </si>
  <si>
    <t>Tb927.6.2490</t>
  </si>
  <si>
    <t>Tb927.6.2490-758857</t>
  </si>
  <si>
    <t>ccgtttaaatgtttccattcaccttcacaccacaaatgtgaaatactgagcgcatcctttgtctacaaaaaatacaccacatcataaaatatatgacgag</t>
  </si>
  <si>
    <t>aaatacatatatttcgatcaaaaaaaaaagatcaactaacagcagcaaatacgtatatattgtagaagccgagaaaagccaaagaaaaagaaaagaaatcagtaggggaaggtcaaaaaaaacacgacaactcattcgtttcagc</t>
  </si>
  <si>
    <t>Tb927.6.2490-758887</t>
  </si>
  <si>
    <t>tggtaaggttaccgacgtgcggggtgccacttcgctccactactatttccatgatgtgtgacataaacatgctacttattatctcgcttactcttttgag</t>
  </si>
  <si>
    <t>caagggtaagtctgtggaacggtgatattgttggtttgacgacccaagcact</t>
  </si>
  <si>
    <t>Tb927.6.2230-704495</t>
  </si>
  <si>
    <t>accgacgtgcggggtgccacttcgctccactactatttccatgatgtgtgacataaacatgctacttattatctcgcttactcttttgagcaagggtaag</t>
  </si>
  <si>
    <t>Tb927.6.2230</t>
  </si>
  <si>
    <t>Tb927.6.2230-704489</t>
  </si>
  <si>
    <t>aaggttaccgacgtgcggggtgccacttcgctccactactatttccatgatgtgtgacataaacatgctacttattatctcgcttactcttttgagcaag</t>
  </si>
  <si>
    <t>ggtaagtctgtggaacggtgatattgttggtttgacgacccaagcact</t>
  </si>
  <si>
    <t>Tb927.6.2230-704485</t>
  </si>
  <si>
    <t>tctgtggaacggtgatattgttggtttgacgacccaagcact</t>
  </si>
  <si>
    <t>Tb927.6.2150</t>
  </si>
  <si>
    <t>Tb927.6.2150-685809</t>
  </si>
  <si>
    <t>ttgatctttcttcactgtgcctgtcctttttcttgtttaaaaaaaactgataaaattcctcttgcctatgtatgtttcgccctttcactaaaaaaagaag</t>
  </si>
  <si>
    <t>aaaaacttcaaagaatatattcgtaacggcgtggattactttgtttgaaatag</t>
  </si>
  <si>
    <t>Tb927.6.2960-882611</t>
  </si>
  <si>
    <t>Tb927.6.2980-887719</t>
  </si>
  <si>
    <t>tgatattcgtcaccattgtcctgcg</t>
  </si>
  <si>
    <t>taatgctgagttctcctaactaccattttttctcttttttgcattattattctttcttttttgtaaaaaaaaatatataaaatggatgcgtgtgtataag</t>
  </si>
  <si>
    <t>aatatatatatttgagaagtgatttgtagt</t>
  </si>
  <si>
    <t>Tb927.6.2960</t>
  </si>
  <si>
    <t>epsilon-adaptin, putative,AP-1/4 adapter complex gamma/epsilon subunit, putative</t>
  </si>
  <si>
    <t>tcgtatcggactgacgtttgaaatacttttattttgtaccaaattgattttcttttcgcttgtatattcctcttcttctgattcttgctaatatttgtag</t>
  </si>
  <si>
    <t>gtacatcacgtgaataacagtttttgatttatgctgttccatgttgtcgtttttttccccctcgtcgaatcacttagcaacctttttcatacctattcgtgtatttgtgggtgggttggtggatacgtgcttcctgttcattattactacgt</t>
  </si>
  <si>
    <t>Tb927.6.2980</t>
  </si>
  <si>
    <t>ctaccttttcatcctttctcctatcatttatatgagtacatgtttcctcgccgttttctctcttctcttttgctttttgtttgcgtatggactctcaaag</t>
  </si>
  <si>
    <t>Tb927.6.2920</t>
  </si>
  <si>
    <t>Tb927.6.2920-874855</t>
  </si>
  <si>
    <t>Tb927.6.2730</t>
  </si>
  <si>
    <t>Tb927.6.2730-817606</t>
  </si>
  <si>
    <t>cattttggtttttcttatttatgtgaaatgatgtgttaccggtctctacaaaaagttttcacattcattttcttccactggtttctgtttaataccgaag</t>
  </si>
  <si>
    <t>cttcccccctccgtgctttatatatatatatatatatagatatttattcaaccgcacgtgacgctgacgttcacctcatagtacatagtttagatctgatcatt</t>
  </si>
  <si>
    <t>Tb927.6.2580</t>
  </si>
  <si>
    <t>Tb927.6.2580-785176</t>
  </si>
  <si>
    <t>ggcgtgttcctttggattatgtatccccttgtctacagcaaccactctccaacgaattattattattttttccctaaccacctcacctttgttacttcag</t>
  </si>
  <si>
    <t>gtgaataattcgggttcccgcgctccattggaaaggtctctacggtggaaacgaaaggggagcgagagggaaagcgaagtgaagagggaagaaggtgtgccaatatttgttactaag</t>
  </si>
  <si>
    <t>Tb927.6.2690</t>
  </si>
  <si>
    <t>Tb927.6.2690-807629</t>
  </si>
  <si>
    <t>ttcgggcattcacaaagtgctgatgagattaataatggggtgcactttctttttttcttttccttttaattttctttctctctcctctatttcctaaaag</t>
  </si>
  <si>
    <t>gttagctgtagggaaagaaatattgtgcttttctttaccaggtgaaagtgtgtagccaccgcaggccttgcc</t>
  </si>
  <si>
    <t>tcaagtttgtaagtggcttttacagaaggtagcgtaa</t>
  </si>
  <si>
    <t>Tb927.6.2550-771600</t>
  </si>
  <si>
    <t>ccccagtccatgttcgtttgtgtgtaagtttcgaaggtgatctccttctgtttacccgcccactttttgcttcatggtatgattgcttaatctcttgcag</t>
  </si>
  <si>
    <t>ttgcctttgtgccgactcttttcgcgaagtcaagtttgtaagtggcttttacagaaggtagcgtaa</t>
  </si>
  <si>
    <t>taagggtatatatcagtattagtatctttttaaaagtccttttccctccctgtttaacagaggaaaggaggtttcggcacttcgtgcaagggaaaaaaaaagaagggagagaagaggagggggggagggaggggaac</t>
  </si>
  <si>
    <t>Tb927.6.4120-1191749</t>
  </si>
  <si>
    <t>ggtatatatcagtattagtatctttttaaaagtccttttccctccctgtttaacagaggaaaggaggtttcggcacttcgtgcaagggaaaaaaaaagaagggagagaagaggagggggggagggaggggaac</t>
  </si>
  <si>
    <t>tgtgctgctccattcaaacatgtgtttttaaatatctgcatgtaatattccatgtgcaagtatttgatgtctttttcttcactggcttgtcgcaagtaag</t>
  </si>
  <si>
    <t>Tb927.6.4120</t>
  </si>
  <si>
    <t>Tb927.6.4120-1191753</t>
  </si>
  <si>
    <t>Tb927.6.3700-1104219</t>
  </si>
  <si>
    <t>Tb927.6.3700</t>
  </si>
  <si>
    <t>atctatatctatctatctatctatatatatatatatatatatatatatgtgtatcccttcctttttcacttgcttgtttggtgttttcgcttgtttaaag</t>
  </si>
  <si>
    <t>tggtgt</t>
  </si>
  <si>
    <t>tcgtattctacacgtgtgagttattctcaagtctatgtgtatgtgtgtctttttatttaccctttatttgcattgttaatgaactgatgaggggggttag</t>
  </si>
  <si>
    <t>ggttagggttgggtttagactcgcggcg</t>
  </si>
  <si>
    <t>Tb927.6.3620</t>
  </si>
  <si>
    <t>Tb927.6.3620-1081315</t>
  </si>
  <si>
    <t>atttttatatatacatgatttttttttcacttttgttcttttgctcttttcaattactgccaattggacatggtgtcggttcctttccccatggttttag</t>
  </si>
  <si>
    <t>Tb927.6.3350</t>
  </si>
  <si>
    <t>Tb927.6.3170</t>
  </si>
  <si>
    <t>Tb927.6.3170-944295</t>
  </si>
  <si>
    <t>Tb927.6.3130</t>
  </si>
  <si>
    <t>Tb927.6.3130-923896</t>
  </si>
  <si>
    <t>tcggatcttacttgaggtgacttcccctcttcaaagcagttgcttcctcaacggtttataaattgcaactctctatttatttttgttatttgcattgtag</t>
  </si>
  <si>
    <t>Tb927.6.3350-982360</t>
  </si>
  <si>
    <t>gaaatcgatggttgcctgaaaatttctaaaacctcccctctcaattctttctctccctcacatttcttcaccggaggctggcacacacaaaaaaaaaaag</t>
  </si>
  <si>
    <t>tacagaagagagggttgatctataagttgttgctgcgaaagagttgtagcacaa</t>
  </si>
  <si>
    <t>aaacaattcctttggaactattgt</t>
  </si>
  <si>
    <t>attcgtgtgtatgtgtgcccatctgtattcacagttgtagaagctcaattatatttcatttcaccattcctcttatttcttttttctcaaacaatgacag</t>
  </si>
  <si>
    <t>cagcgtaacaaaaaat</t>
  </si>
  <si>
    <t>aaaggaagaggagtaggaacgaagct</t>
  </si>
  <si>
    <t>Tb927.6.3200</t>
  </si>
  <si>
    <t>Tb927.6.3200-951418</t>
  </si>
  <si>
    <t>tttaataattgtaatgttaaatattgtacctacttttattttgctcttgtgcttcgcttattcttttttggcatgttctgcttgcttggaactatcacag</t>
  </si>
  <si>
    <t>Tb927.6.3210</t>
  </si>
  <si>
    <t>Tb927.6.3210-952217</t>
  </si>
  <si>
    <t>Tb927.6.3060</t>
  </si>
  <si>
    <t>Tb927.6.3060-906975</t>
  </si>
  <si>
    <t>catttgatctttcttcactgtgcctgtcctttttcttgtttaaaaaaaactgataaaattcctcttgcctatgtatgtttcgccctttcactaaaaaaag</t>
  </si>
  <si>
    <t>aagaaaaacttcaaagaatatattcgtaacggcgtggattactttgtttgaaatag</t>
  </si>
  <si>
    <t>Tb927.6.3060-906978</t>
  </si>
  <si>
    <t>Tb927.6.4190</t>
  </si>
  <si>
    <t>Tb927.6.4190-1204258</t>
  </si>
  <si>
    <t>gtttattattactgttcagctgttcctttttacccgcccttttcctttctcatccatcaccgcatgctcacgtgcggttacccgccttttgctcatgaag</t>
  </si>
  <si>
    <t>tat</t>
  </si>
  <si>
    <t>Tb927.6.4200</t>
  </si>
  <si>
    <t>Tb927.6.4200-1205998</t>
  </si>
  <si>
    <t>aattgccaattactacctttttactttctccctgttttgtttttgtgtttgtcttcgctattcgttattgtgggtaactgaacttactttaaatgcacag</t>
  </si>
  <si>
    <t>ttagtacttttcctcctttaccactgtgcccaaacacagagaggcccactaaaggagggggaa</t>
  </si>
  <si>
    <t>gtcgtatgtcctctatttcatccgctttctttattcagttttccccctttcccccttgttggcttgcgcgttgctgtttatttgtgtgtgtgtttcttag</t>
  </si>
  <si>
    <t>ccgt</t>
  </si>
  <si>
    <t>ribosomal RNA assembly protein, putative</t>
  </si>
  <si>
    <t>Tb927.6.4150</t>
  </si>
  <si>
    <t>Tb927.6.4150-1197110</t>
  </si>
  <si>
    <t>atgggtttctttcttcaaggtactcctttcacactctgtttgtatgtttggtaccttactctttaaagcgctggtttccccgtcatgctttgcgtaaaag</t>
  </si>
  <si>
    <t>cgaccatagaaaagatagcatagccgcagcc</t>
  </si>
  <si>
    <t>Tb927.6.4150-1197101</t>
  </si>
  <si>
    <t>tttcttcaaggtactcctttcacactctgtttgtatgtttggtaccttactctttaaagcgctggtttccccgtcatgctttgcgtaaaagcgaccatag</t>
  </si>
  <si>
    <t>aaaagatagcatagccgcagcc</t>
  </si>
  <si>
    <t>Tb927.6.4160</t>
  </si>
  <si>
    <t>Tb927.6.4160-1198438</t>
  </si>
  <si>
    <t>tttatttttcgttttgtgttgcagcaatgttgcagtgtcattctctcctttgtcagtgtcgatatccctttttcacctttctactctcttgtatcgggag</t>
  </si>
  <si>
    <t>Tb927.6.4170</t>
  </si>
  <si>
    <t>Tb927.6.4170-1200591</t>
  </si>
  <si>
    <t>cctccactctactgtttccgcatgccgctgctgctttacgggttgccgtcgttgctcgtcccttgccgtatcgcgtactgggtggcggttcgagggaaag</t>
  </si>
  <si>
    <t>ttagtttgtttaatatttcacttgatccgaggagaagcaaataataacgtaggggtgaaagccgggagaggggaagggattccatagggg</t>
  </si>
  <si>
    <t>gtgatgtgctgctccattcaaacatgtgtttttaaatatctgcatgtaatattccatgtgcaagtatttgatgtctttttcttcactggcttgtcgcaag</t>
  </si>
  <si>
    <t>eukaryotic translation initiation factor 3 subunit 7-like protein</t>
  </si>
  <si>
    <t>ttactattttgttttgtctgtcttttccattcacttatgtttgttataaatacagatcctctttcttccttttttctttttcccgtggaccacatttcag</t>
  </si>
  <si>
    <t>ctttcttgcggtgagctggaactctctatgttccagcgtttgtttttgcattttacccgtctgtcgtatgtcctctatttcatccgctttctttattcag</t>
  </si>
  <si>
    <t>ttttccccctttcccccttgttggcttgcgcgttgctgtttatttgtgtgtgtgtttcttagccgt</t>
  </si>
  <si>
    <t>Tb927.6.4330-1225726</t>
  </si>
  <si>
    <t>Tb927.6.4350</t>
  </si>
  <si>
    <t>Tb927.6.4350-1228141</t>
  </si>
  <si>
    <t>ttgatttttttaaaatgcttatgcgcgcacatgtgcacatatgcaatgtatgcatatgtgtatatgattactctgtgcgcacgttgttttgtgttcaaag</t>
  </si>
  <si>
    <t>agcgaagaatagtttttttgctgttgctacaagtcgtg</t>
  </si>
  <si>
    <t>Tb927.6.4590</t>
  </si>
  <si>
    <t>Tb927.6.4590-1285594</t>
  </si>
  <si>
    <t>glutamyl-tRNA synthetase, putative</t>
  </si>
  <si>
    <t>cgtatacttcactgctagaaacatttcccggggaaggttaccgcatgcgtacttctaaccagcctttttttccctgctgttgatgtgatgctccggttag</t>
  </si>
  <si>
    <t>ctaacaagtttaccgtcaaaataagcttaatttcacggcttcttaaagaaatccccttttgtgtg</t>
  </si>
  <si>
    <t>cctttattatgtcgatctatgtgccctcgtttctctgtacatgtttttaatctccttttcgttcatgcaactgtatgaccatacatctccctctttccag</t>
  </si>
  <si>
    <t>ttcttttcctccgaggtgaacaacgtg</t>
  </si>
  <si>
    <t>Tb927.6.4620-1292492</t>
  </si>
  <si>
    <t>Tb927.6.4550</t>
  </si>
  <si>
    <t>Tb927.6.4550-1275392</t>
  </si>
  <si>
    <t>agatgctctcccttcaccttgtttccccgtggccatattggtttaacatttacttttccccgcttttttccccctttccccataaaaataaaataataag</t>
  </si>
  <si>
    <t>cgaggcagtatatcattaaggaggactggtttgttgctgcaactctcttttcgtactgctttctggtgaagaaagaaaagcaaacagcggttccagtgaaacagggggtctacccttcgtcgaatgat</t>
  </si>
  <si>
    <t>Tb927.6.4550-1275384</t>
  </si>
  <si>
    <t>tcccttcaccttgtttccccgtggccatattggtttaacatttacttttccccgcttttttccccctttccccataaaaataaaataataagcgaggcag</t>
  </si>
  <si>
    <t>tatatcattaaggaggactggtttgttgctgcaactctcttttcgtactgctttctggtgaagaaagaaaagcaaacagcggttccagtgaaacagggggtctacccttcgtcgaatgat</t>
  </si>
  <si>
    <t>tttcgtgtgtgtgtgtgtgtgtgtgtgtgtgtgtgggaaatgtcctgcgttttgaccttctgattttctcattaattttggcatttgatgaatgcgcaag</t>
  </si>
  <si>
    <t>tgcttgttcgttcacaacagcatctgaggaacacgcacacagatatatatatatatatatatatatatatatatttcacgactttaggtgcactgaaggag</t>
  </si>
  <si>
    <t>Tb927.6.4350-1228121</t>
  </si>
  <si>
    <t>gtgtgtgtgtgtgtgggaaatgtcctgcgttttgaccttctgattttctcattaattttggcatttgatgaatgcgcaagtgcttgttcgttcacaacag</t>
  </si>
  <si>
    <t>catctgaggaacacgcacacagatatatatatatatatatatatatatatatatttcacgactttaggtgcactgaaggag</t>
  </si>
  <si>
    <t>Tb927.6.4360</t>
  </si>
  <si>
    <t>Tb927.6.4360-1229284</t>
  </si>
  <si>
    <t>Tb927.6.4330</t>
  </si>
  <si>
    <t>Tb927.6.4330-1225788</t>
  </si>
  <si>
    <t>cacgaccctccactctactgtttccgcatgccgctgctgctttacgggttgccgtcgttgctcgtcccttgccgtatcgcgtactgggtggcggttcgag</t>
  </si>
  <si>
    <t>ggaaagttagtttgtttaatatttcacttgatccgaggagaagcaaataataacgtaggggtgaaagccgggagaggggaagggattccatagggg</t>
  </si>
  <si>
    <t>Tb927.6.4360-1229278</t>
  </si>
  <si>
    <t>Tb927.6.4360-1229244</t>
  </si>
  <si>
    <t>tttacgggttgccgtcgttgctcgtcccttgccgtatcgcgtactgggtggcggttcgagggaaagttagtttgtttaatatttcacttgatccgaggag</t>
  </si>
  <si>
    <t>aagcaaataataacgtaggggtgaaagccgggagaggggaagggattccatagggg</t>
  </si>
  <si>
    <t>Tb927.6.4370</t>
  </si>
  <si>
    <t>Tb927.6.4370-1231389</t>
  </si>
  <si>
    <t>tttcaaacttagtggtttcgtttttg</t>
  </si>
  <si>
    <t>taccatcacactatgtgtttgctaccatcacggctttggactccactgttcttcatttcgcctctttgttttttctgttgctgttattgtctttttgcag</t>
  </si>
  <si>
    <t>cttagcgatagcg</t>
  </si>
  <si>
    <t>Tb927.6.4950</t>
  </si>
  <si>
    <t>Tb927.6.4950-1365362</t>
  </si>
  <si>
    <t>mago nashi-like protein,putative</t>
  </si>
  <si>
    <t>cctctcccttttcttctctctgtctgcttcgagcctgctaccgctctccgtcctatcctctccaaagcatatgcttccttgctcgattttgatggtctag</t>
  </si>
  <si>
    <t>caattctgtggttttgaagaaccaggttgtatatttttttgcccttttcttaccatcaagacggtg</t>
  </si>
  <si>
    <t>Tb927.6.4950-1365422</t>
  </si>
  <si>
    <t>tccaaagcatatgcttccttgctcgattttgatggtctagcaattctgtggttttgaagaaccaggttgtatatttttttgcccttttcttaccatcaag</t>
  </si>
  <si>
    <t>acggtg</t>
  </si>
  <si>
    <t>Tb927.6.4950-1365329</t>
  </si>
  <si>
    <t>gagtttcttgagtgcgtttcccctctccctctccctctcccttttcttctctctgtctgcttcgagcctgctaccgctctccgtcctatcctctccaaag</t>
  </si>
  <si>
    <t>catatgcttccttgctcgattttgatggtctagcaattctgtggttttgaagaaccaggttgtatatttttttgcccttttcttaccatcaagacggtg</t>
  </si>
  <si>
    <t>Tb927.6.4960</t>
  </si>
  <si>
    <t>Tb927.6.4960-1366175</t>
  </si>
  <si>
    <t>Tb927.6.4780</t>
  </si>
  <si>
    <t>Tb927.6.4780-1334013</t>
  </si>
  <si>
    <t>DNA ligase I, putative</t>
  </si>
  <si>
    <t>atgtcgcgagccacagacttcattttgttgtcctatttcttttttttaaaattattttctacatctttatgcctcttattttcaatcaatgccggggtag</t>
  </si>
  <si>
    <t>tccctcccctcccacagtgcaagcacttaaca</t>
  </si>
  <si>
    <t>ggggagtacacgcgtgcgcgtgtgcttgtgggatggccgtttcactttcctctgcctcccccttttgtttcttccccctttctgtttccacacgagtcag</t>
  </si>
  <si>
    <t>acacctcatttcaaagctcatagctcctccaagtacaga</t>
  </si>
  <si>
    <t>Tb927.6.4630-1293183</t>
  </si>
  <si>
    <t>tatcggggagtacacgcgtgcgcgtgtgcttgtgggatggccgtttcactttcctctgcctcccccttttgtttcttccccctttctgtttccacacgag</t>
  </si>
  <si>
    <t>Tb927.6.4600</t>
  </si>
  <si>
    <t>Tb927.6.4600-1287786</t>
  </si>
  <si>
    <t>pre-mRNA splicing factor ATP-dependent RNA helicase, putative,ATP-dependent RNA helicase, putative</t>
  </si>
  <si>
    <t>ggatagctattactcgttgttggggcatcttcgcgtcaattttcatgtccttggtgctggtattttgcaatggaaccactcattttttaatttttttaag</t>
  </si>
  <si>
    <t>Tb927.6.4620</t>
  </si>
  <si>
    <t>Tb927.6.4620-1292477</t>
  </si>
  <si>
    <t>tctatgtgccctcgtttctctgtacatgtttttaatctccttttcgttcatgcaactgtatgaccatacatctccctctttccagttcttttcctccgag</t>
  </si>
  <si>
    <t>gtgaacaacgtg</t>
  </si>
  <si>
    <t>Tb927.6.4630</t>
  </si>
  <si>
    <t>Tb927.6.4630-1293187</t>
  </si>
  <si>
    <t>tcagacacctcatttcaaagctcatagctcctccaagtacaga</t>
  </si>
  <si>
    <t>Tb927.6.4630-1293210</t>
  </si>
  <si>
    <t>gcttgtgggatggccgtttcactttcctctgcctcccccttttgtttcttccccctttctgtttccacacgagtcagacacctcatttcaaagctcatag</t>
  </si>
  <si>
    <t>ctcctccaagtacaga</t>
  </si>
  <si>
    <t>agtgatttgtaattggaggcaaagctgaagaaaggggcaatgattcgacggacagtagtgacgtcagtacggtacacacgaaagtttgcagcggctgctactcgaccgagcgccaacatcgcgcagaaagtttccaaagttaatggcgcaacaggtgctgacggcgactcgattgtcgacaagttgtttgtgttgggttgcgtgagtgccgtttcagcatgggccgtttttggacccgctgtccaatcacaccactaaacttatggtggaatgtaggaatgtaattaattagcacagcttcccctggcttgttactgctatcaatgatttacgatttatatgtctgcctttttgtggctgttatcgttttatcacaacttcttcttaggaaatcttctctttatacatgccagatgcgtgcatgtgacatgtggaacgggtagaggagaaatgggagtatggattataggttttttcccgtttctacaactttctaggttggtgggaattccttccaccaagtttcaaaccgtctcataactctctccccttcctttgcctatggttaagtcacattaactacttacacggcaatgctgtgcctacagtttaacccattatcgttgatgttatcgtgggttcgatacaggagaaaccccatgtaaatatatttatatatccttctctgtccactcgtttccttttctgtttttttttgctccgcgcatgcgtgtgtttggtggtggaaaacaaaacaaaaaaacacaaaaagtattgattctcctgttgcaggtgggatagacaactgtaggaacgcggcacct</t>
  </si>
  <si>
    <t>Tb927.6.5100-1393436</t>
  </si>
  <si>
    <t>tgatttgtaattggaggcaaagctgaagaaaggggcaatgattcgacggacagtagtgacgtcagtacggtacacacgaaagtttgcagcggctgctactcgaccgagcgccaacatcgcgcagaaagtttccaaagttaatggcgcaacaggtgctgacggcgactcgattgtcgacaagttgtttgtgttgggttgcgtgagtgccgtttcagcatgggccgtttttggacccgctgtccaatcacaccactaaacttatggtggaatgtaggaatgtaattaattagcacagcttcccctggcttgttactgctatcaatgatttacgatttatatgtctgcctttttgtggctgttatcgttttatcacaacttcttcttaggaaatcttctctttatacatgccagatgcgtgcatgtgacatgtggaacgggtagaggagaaatgggagtatggattataggttttttcccgtttctacaactttctaggttggtgggaattccttccaccaagtttcaaaccgtctcataactctctccccttcctttgcctatggttaagtcacattaactacttacacggcaatgctgtgcctacagtttaacccattatcgttgatgttatcgtgggttcgatacaggagaaaccccatgtaaatatatttatatatccttctctgtccactcgtttccttttctgtttttttttgctccgcgcatgcgtgtgtttggtggtggaaaacaaaacaaaaaaacacaaaaagtattgattctcctgttgcaggtgggatagacaactgtaggaacgcggcacct</t>
  </si>
  <si>
    <t>Tb927.6.5100</t>
  </si>
  <si>
    <t>Tb927.6.5100-1393434</t>
  </si>
  <si>
    <t>zinc finger-domain protein, putative</t>
  </si>
  <si>
    <t>ttcataattttctatatatatatatattgtcccgtcgttccgtctctaccctttcatctgctttttttttaaattctctccacctttctttgcactttag</t>
  </si>
  <si>
    <t>cataattttctatatatatatatattgtcccgtcgttccgtctctaccctttcatctgctttttttttaaattctctccacctttctttgcactttagag</t>
  </si>
  <si>
    <t>aaattagggagaacacatgtgggggatggaggcatatgttagcccatgtgggaagtggaatagtgtatgcttactctgtgtattataaaggttctttgttgttggttgcagtattgttgggaacaatggagtggggagaaaatgtgcattcttcagtaagttacgatgagatgtcgcatgtattggacatgtctgcttacccttcagcataaattactccactctggcaatggcgtgcactcatgtgcggtatttctcgctgagcctcttatcctttatcgtgatttattgcccacacctttatttttgccgatgttaccggagagggtatccacgtgtatacaagagtgtaaaaagaaaatggatcgtgagcgccaatggcttaaagaggtgtgggtgagtgggtagttcgtgcggccaataggttgtgtttcacgtaatatcaaagaagtcttctcgttcagggtgccggcccactcgcgctgagtttggtttcgggctgtaataaacgcgaagctaacgcttcacgaaacttctctttcttttcctcattttttaaattctttgtgccgcttcctcagctacatgttaagggtgaggctctgtttggcttccaattttttttggttttggggctttctatgactttatttgagaactgcatcgtctttccaccaagcatcaaaaagaagtaccaagaggcttgcgcggtcgtgagtaa</t>
  </si>
  <si>
    <t>Tb927.7.1030-265052</t>
  </si>
  <si>
    <t>heat shock 70 kDa protein, putative</t>
  </si>
  <si>
    <t>gcttttgtattttgcgcttcgagggcccgctacgcacaaaaaaaatgctctcctctaaacttcgattccttatctcttgtgatgtctttacactgtgcag</t>
  </si>
  <si>
    <t>aaggggtagcgagtgtggggtacagaaggtgctgtcgcattgtagcgtttgcacggtcgttatcgctgttgttctgcggcgatccaccaaaacaatagcccacaacgaagcgcaggcaagacagttgtttgttcagtttatttccttctctttgtctgttcaactgtctatagtgccac</t>
  </si>
  <si>
    <t>aaaaaatgtgagcgtcctcgtttgtccccatccatctgctcacacgtgcatacacatggtgtggcatcttcccctttgcttgtttcttgcactttcgaag</t>
  </si>
  <si>
    <t>ggtgtgtg</t>
  </si>
  <si>
    <t>Tb927.7.1030</t>
  </si>
  <si>
    <t>Tb927.6.880</t>
  </si>
  <si>
    <t>Tb927.6.880-379026</t>
  </si>
  <si>
    <t>Tb927.6.660</t>
  </si>
  <si>
    <t>Tb927.6.660-281196</t>
  </si>
  <si>
    <t>cctctgttattattccggtggccatcatcatcatcaacggcgatgcataaacttttttcgcctcttctccttctgttgcctctttttcctctgctcgcag</t>
  </si>
  <si>
    <t>cttccacctccaaaccaggcgggatcgataaaaatagcggtacaagaattaacgagggaagtagcggaaagggggggaaaaagaggaagcaagaacaaaataagaaaaaataccggcaaaagagaatattgaaggcgaggcagaggaaggaa</t>
  </si>
  <si>
    <t>Tb927.6.570</t>
  </si>
  <si>
    <t>Tb927.6.570-239850</t>
  </si>
  <si>
    <t>tatcaatccttttacattatctctacacacacacacactctctctctccccctcctcctcctcctcgtgaattgctttgtttatatcccacaacgcgtag</t>
  </si>
  <si>
    <t>ccttgacggcgacaacagcaactactactgtaactgcgacggtagc</t>
  </si>
  <si>
    <t>ggtgcagccgtcgttagctgtcatgtgcctttggcaacttgcattgctgccgttttgtattgcgttgcgtacttctcttttcctttttgggacttctgag</t>
  </si>
  <si>
    <t>tccaattaccggtccttctgtttctgcaacttaaattattaaaccactttttacgttctccaatcatcttctacacaaacatcaacaatcatatgcgaag</t>
  </si>
  <si>
    <t>agta</t>
  </si>
  <si>
    <t>Tb927.7.1740</t>
  </si>
  <si>
    <t>cattgcgcacattgaaagggcggaaaacagttcaagtactagaaacatatctattccaggaacaacctcccccctctttttcagaaggagtggaaaggaaagacagtac</t>
  </si>
  <si>
    <t>Tb927.7.1700-422974</t>
  </si>
  <si>
    <t>Tb927.7.1610</t>
  </si>
  <si>
    <t>Tb927.7.1610-404539</t>
  </si>
  <si>
    <t>Tb927.7.1750-431054</t>
  </si>
  <si>
    <t>tgcgtactttacgaaagttttgttaccaacagaacacgagtatctaattttctccgttctgcctttactttaatgtttatgacgggactcatactgttag</t>
  </si>
  <si>
    <t>gaaaaggtagagaagtt</t>
  </si>
  <si>
    <t>agttgtgttattttccctttgttttcttcccttattttgttgttattactccctttgtaatgttccaccttgtttgcgccccacgcgctctctcttccag</t>
  </si>
  <si>
    <t>ccacgact</t>
  </si>
  <si>
    <t>Tb927.7.1550</t>
  </si>
  <si>
    <t>Tb927.7.1550-386228</t>
  </si>
  <si>
    <t>RNA-editing complex protein,RNA-editing 3' terminal uridylyl transferase 2,KRET2</t>
  </si>
  <si>
    <t>tggtgtggttcatcacctttttagtcgggatgttctcgtgcactgaagggcgctgctagtgctcaccattcattaccctcccctttcctttttcatatag</t>
  </si>
  <si>
    <t xml:space="preserve">PF comments: "According to TryDB annotation there are 4 others, but BLAST only shows 3 so TrpDB must be going on the annotation similarities."
BF comments: 
 927 comments: </t>
  </si>
  <si>
    <t>cgcgagaagtatctttctccttccgttttggatttttggttccccctcccttttgatactcggcatttctgggcactggatcttcaataaaacccagcgaacgcgaaaagggagcggctgaaacgacagggaagggtcagcaggccacagctgttgattggaaa</t>
  </si>
  <si>
    <t>ggattgtgtgactgctgggccacaacgagtccgccttgctgtttgggagtttgttccgttcataccttcagttccgcgctctatttgttttattgaacag</t>
  </si>
  <si>
    <t>Tb927.7.1090-277493</t>
  </si>
  <si>
    <t>agctacatgttaagggtgaggctctgtttggcttccaattttttttggttttggggctttctatgactttatttgagaactgcatcgtctttccaccaag</t>
  </si>
  <si>
    <t>catcaaaaagaagtaccaagaggcttgcgcggtcgtgagtaa</t>
  </si>
  <si>
    <t>Tb927.7.1090-277470</t>
  </si>
  <si>
    <t>taaattctttgtgccgcttcctcagctacatgttaagggtgaggctctgtttggcttccaattttttttggttttggggctttctatgactttatttgag</t>
  </si>
  <si>
    <t>ctaatattttttcacttttcctgctctttcttattttgttttcgtatttctttaatttgcttcctccattttttttcttctgtggattcgctcaactcag</t>
  </si>
  <si>
    <t>aactgcatcgtctttccaccaagcatcaaaaagaagtaccaagaggcttgcgcggtcgtgagtaa</t>
  </si>
  <si>
    <t>Tb927.7.1090</t>
  </si>
  <si>
    <t>Tb927.7.1090-276814</t>
  </si>
  <si>
    <t>Tb927.7.3280-846804</t>
  </si>
  <si>
    <t>gcaccactgtacaaagagggaatcttttacgtgcgcagacaatcccagtcccctttcc</t>
  </si>
  <si>
    <t>Tb927.7.3280</t>
  </si>
  <si>
    <t>tgccttccttcatcctgtctaatctctccatattgtcgttgtactgccgcacctttgtttgcacctttcggttttcttcccctcccccccccgtcgcaag</t>
  </si>
  <si>
    <t>tattgcgattttttcccccttcgctgcttttcatcacctcgtcgccctgttgtttgtcctttattgctaccttttcaagtcttccttcttcttccatcag</t>
  </si>
  <si>
    <t>agtaggttcgcg</t>
  </si>
  <si>
    <t>Tb927.7.270</t>
  </si>
  <si>
    <t>Tb927.7.270-47949</t>
  </si>
  <si>
    <t>Tb927.7.2630</t>
  </si>
  <si>
    <t>Tb927.7.2630-675452</t>
  </si>
  <si>
    <t>tttgcagtgtcgagtcgcttcattcattgttattgcgcactttcttttcgttttgccttctctctcctccctacaattgcacttttgcacaaacgtaaag</t>
  </si>
  <si>
    <t>ttgc</t>
  </si>
  <si>
    <t>Tb927.7.2610</t>
  </si>
  <si>
    <t>Tb927.7.2610-671059</t>
  </si>
  <si>
    <t>tttttttgcccccgcattcaccttttttcccctttttttccctctcgttctgtcatctgcatatggttgggggggggtggggacacgtggctcggtgtag</t>
  </si>
  <si>
    <t>gcactgcagagcatttgtggggagcaaccgtgctaataagaagagagactactccagttattattattattattttttttttttgggaggggg</t>
  </si>
  <si>
    <t>Tb927.7.240-43927</t>
  </si>
  <si>
    <t>aaccgtttttggttaaacttgtacctctcccctatttttttttcttttcaaatttctaccacacatgcacttcatactattctttttaaattatgtgtag</t>
  </si>
  <si>
    <t>40S ribosomal protein S15, putative</t>
  </si>
  <si>
    <t>Tb927.7.230</t>
  </si>
  <si>
    <t>Tb927.7.230-43401</t>
  </si>
  <si>
    <t>40S ribosomal protein S33, putative</t>
  </si>
  <si>
    <t>Tb927.7.240</t>
  </si>
  <si>
    <t>Tb927.7.2370</t>
  </si>
  <si>
    <t>Tb927.7.2370-611771</t>
  </si>
  <si>
    <t>cattgttttcaagtaaacttgtacctctcccctatttttttttcttttcaaatttctaccacacatgcacttcatactattctttttaaattatgtgtag</t>
  </si>
  <si>
    <t>ctctgtagcc</t>
  </si>
  <si>
    <t>ctcccgctttaatatctattttccctcctgtgcattgaaacatatataaccgtctctttatgtatatatgtttcctccactactacaacgtttattttag</t>
  </si>
  <si>
    <t>tcatcctaggcaagaagcg</t>
  </si>
  <si>
    <t>aattatacacacttatctaaggggctg</t>
  </si>
  <si>
    <t>Tb927.7.190-34200</t>
  </si>
  <si>
    <t>catacttttattaacataccaacttgatcccaccactttttggcgtgcatgtgtgcgtttgtactactttgttccaaagaattatacacacttatctaag</t>
  </si>
  <si>
    <t>gggctg</t>
  </si>
  <si>
    <t>Tb927.7.1770</t>
  </si>
  <si>
    <t>Tb927.7.1770-434542</t>
  </si>
  <si>
    <t>Tb927.7.190</t>
  </si>
  <si>
    <t>Tb927.7.190-34179</t>
  </si>
  <si>
    <t>thimet oligopeptidase A, putative,metallo-peptidase, Clan MA(E) Family M3, putative</t>
  </si>
  <si>
    <t>tctttcacctgtttcctgtttcatacttttattaacataccaacttgatcccaccactttttggcgtgcatgtgtgcgtttgtactactttgttccaaag</t>
  </si>
  <si>
    <t>Tb927.7.1700</t>
  </si>
  <si>
    <t>gcaagcattgcgcacattgaaagggcggaaaacagttcaagtactagaaacatatctattccaggaacaacctcccccctctttttcagaaggagtggaaaggaaagacagtac</t>
  </si>
  <si>
    <t>Tb927.7.1740-430041</t>
  </si>
  <si>
    <t>Tb927.7.1750</t>
  </si>
  <si>
    <t>Tb927.7.1700-422979</t>
  </si>
  <si>
    <t>agccgtcgttagctgtcatgtgcctttggcaacttgcattgctgccgttttgtattgcgttgcgtacttctcttttcctttttgggacttctgaggcaag</t>
  </si>
  <si>
    <t>agtcggctcgggattaagttgctttgctctccacagaaagttgatttagagtgcaaccttgagctagacggcggtgtgcaaatcgggcgaaagcgaatcctcgctagaagctatttgcacagacctcaaggaaccgagaaaaaaaacgaataagaggagaaaacacatttaacgaataaaaaggatcgagataatcgaaggaaatagagaaaagtaacccttagcttcgttattcccggaggagccagaaaggaagccagtgaagacactaagtggggaggaagcagcgcaggggcgaaggaaagggaaaaggagcaaaaagacgggggggcagggaaacacagcaacaaggaaaagacacggaaggcggagagaaggaaaagctgaaaaataagaaattacg</t>
  </si>
  <si>
    <t>Tb927.7.3970</t>
  </si>
  <si>
    <t>Tb927.7.3970-1038935</t>
  </si>
  <si>
    <t>tcctgtattgtcatccttcctaatgaaattccctatacttttattgttattgtgcctctcctacgcctcctctttttctgtgcgccacgccacggggtag</t>
  </si>
  <si>
    <t>gtgtttaaaagaaaccgaaagaggagttgtatatttttgtatgcgtcaatataatacctgtatattaggctttcttccccctttcaccgatacattgaag</t>
  </si>
  <si>
    <t>aac</t>
  </si>
  <si>
    <t>Tb927.7.3890</t>
  </si>
  <si>
    <t>Tb927.7.3890-1019378</t>
  </si>
  <si>
    <t>agagtgttttgcttttgaacaacatgggttatcatggcatttttactttcagcatggttgcccacttttaggacctatttttccctgttttccacgatag</t>
  </si>
  <si>
    <t>tgtggcaagtg</t>
  </si>
  <si>
    <t>Tb927.7.3890-1019349</t>
  </si>
  <si>
    <t>tgcattagaagatcatctaaagagtgttcagagtgttttgcttttgaacaacatgggttatcatggcatttttactttcagcatggttgcccacttttag</t>
  </si>
  <si>
    <t>gacctatttttccctgttttccacgatagtgtggcaagtg</t>
  </si>
  <si>
    <t>Tb927.7.3870</t>
  </si>
  <si>
    <t>Tb927.7.3870-1010289</t>
  </si>
  <si>
    <t>taaggcagcttagtattaaaattgattctactcctccgaaggtatgtgttggtgctgaggacggaagaaacgttaaaaacagtttgtgtaggcgggacgatattgcagagcaaattaatttttatactcaaactgagcttgcacacatattcgagcaacctaaggtgctggaatcatttgcacggcgagaagcagagcgcgtggaagacctcttaaaggattcgcaatctatc</t>
  </si>
  <si>
    <t>Tb927.7.3390</t>
  </si>
  <si>
    <t>Tb927.7.3390-884828</t>
  </si>
  <si>
    <t>agtgtatgactgccttcttcactgcgcttttcccatactccattttactgtggaacaaaaattacgtgcacatgcgtaccctcgcttatttgcttttgag</t>
  </si>
  <si>
    <t>gcacttt</t>
  </si>
  <si>
    <t>Tb927.7.340</t>
  </si>
  <si>
    <t>Tb927.7.340-62570</t>
  </si>
  <si>
    <t>ttgcttgtttcgggaaacatgatcaattgggagctgcttggctacggtctaaaggatgccttcctttactcatatccttttctttttacgattttctcag</t>
  </si>
  <si>
    <t>tctcgcgccgttggggggagggaaaagaaaccggcatatagtttcaggagctctgaccgc</t>
  </si>
  <si>
    <t>Tb927.7.3310</t>
  </si>
  <si>
    <t>Tb927.7.3310-854885</t>
  </si>
  <si>
    <t>ttaacgggaaatttatccctttccttcatcctttacatgtggttgatttatacaaatgtgtatatgcatgtatgcctgtatacgggtctgtacatacaag</t>
  </si>
  <si>
    <t>gaaggaacaaaaaaaaaagcatcagcacaacctgcagtt</t>
  </si>
  <si>
    <t>Tb927.7.3340</t>
  </si>
  <si>
    <t>Tb927.7.3340-874847</t>
  </si>
  <si>
    <t>gacgcacttatttcaggaggtccacgcgctccaggtgggagaagttacgcccaattccctcacaagaaaatatcca</t>
  </si>
  <si>
    <t>caaacctcgtcgcactactttaaaaaaaaaagcgaagaaaagaacctacacaaggcaaacgaaaccagtgaaaaggcactgacaa</t>
  </si>
  <si>
    <t>ctgttgttcggctaattcgttgttgtgaaaatcatgcatcattgtcgaacccctctgttttactatcgttttctctactgtttgtttactctcttcgtag</t>
  </si>
  <si>
    <t>Tb927.7.4670</t>
  </si>
  <si>
    <t>Tb927.7.4670-1238375</t>
  </si>
  <si>
    <t>ribosomal RNA processing protein 4,exosome complex exonuclease</t>
  </si>
  <si>
    <t>Tb927.7.4590</t>
  </si>
  <si>
    <t>Tb927.7.4590-1220754</t>
  </si>
  <si>
    <t>atgttgcctctttccagttgctcaatctcgttgggttcatgcacgcagatgtatgtattgtaattcattctgccgtttcttttcaacccatcaatcatag</t>
  </si>
  <si>
    <t>aatagggcgtgcatggactgtgttaggggagcggcattttgaaactagg</t>
  </si>
  <si>
    <t>ttaatggcagatgaaattgtagaatgtctttccacttgcttaactcccattttgcagtgtgtggagaggaatcctgagcttatttcctgctttgaggcag</t>
  </si>
  <si>
    <t>Tb927.7.450</t>
  </si>
  <si>
    <t>Tb927.7.450-81095</t>
  </si>
  <si>
    <t>Tb927.7.4310</t>
  </si>
  <si>
    <t>Tb927.7.4310-1144858</t>
  </si>
  <si>
    <t>ttgagtgggtaaggctaaacaaagctactgatataacctgtaccaattacttgtgcatcacatcttcaactgtatttcttcacataattacgtacgcgag</t>
  </si>
  <si>
    <t>ctctcgtgtaagcttccattgcattcacttatagccga</t>
  </si>
  <si>
    <t>tggcgacgcaacgggtggcggcagttatttacgcacccgtttctttttgtttgtttttcatttttcttttcttgcgtaaatatcttgaaactcaatgaag</t>
  </si>
  <si>
    <t>gtaggattc</t>
  </si>
  <si>
    <t>Tb927.7.4220</t>
  </si>
  <si>
    <t>Tb927.7.4220-1121338</t>
  </si>
  <si>
    <t>Tb927.7.4110</t>
  </si>
  <si>
    <t>Tb927.7.4110-1088292</t>
  </si>
  <si>
    <t>tacctcaactcagctctaacggctttctgtccttttcttgtcgccgtactttaaaatattagaaacacttgttacctttctgcgtttctcctcttcgcag</t>
  </si>
  <si>
    <t>gtgaaagtattcaaaggtgtgtgacgcgctaccagggtgttgcacaatatatatatataaatatatattcagcacagcagcaaggcggctgcgacgcctgtaaagcattctataacagtttttttttgtttatagtttgctgaaggcagtgattctttgcacaaccgtgatcacattcatttttgt</t>
  </si>
  <si>
    <t>Tb927.7.4110-1088254</t>
  </si>
  <si>
    <t>agacatccaatttcacgtgttacctcatgtctccgtgctacctcaactcagctctaacggctttctgtccttttcttgtcgccgtactttaaaatattag</t>
  </si>
  <si>
    <t>aaacacttgttacctttctgcgtttctcctcttcgcaggtgaaagtattcaaaggtgtgtgacgcgctaccagggtgttgcacaatatatatatataaatatatattcagcacagcagcaaggcggctgcgacgcctgtaaagcattctataacagtttttttttgtttatagtttgctgaaggcagtgattctttgcacaaccgtgatcacattcatttttgt</t>
  </si>
  <si>
    <t>ctcacacccgttttaggattaagggcaaaggtgtgttcgttaatagcaataaacggtgaccttctgacagcaccgccgtcgaaaaagggcgagattggcaatgttattactgcagacactgatgttaatgggtgtttctatactgggtggtgctctgccttcatcgtgcacccagtgtacgtcagtcaacgaatcaaatcgctggtgccctgtggatatgacatgtgaaacgcagggtgattgctcctgtggtggcactgcttgcttaaatttcactgattgctttcttcaagaggtttcttgtggtgattgcattaaaaatggtggacttttttgccctacgatggagggtggaatcgcctgtgtcttcccgaatactacggctcccgggagcagttgcatatctgagttgtccatgtgtcctgatgatgtcggcgaccaggtgtttctttcttgggttcttgggtgtggtgcacttgccgtaatcgcttctctgattgttggcttgaaggtgtcttagaacaggtggaatgggacatgaggaagatgggttccttgtaaaggtaacagaggaggctgatgctgcgttgtcgtcgcatacttgtccaaaggtcattgttaagacgggggcaccccaggcgagcactcgtgtagcttctttaatgttatacgaaataagtatcattaaatgtttcttttactcattagtttcccattgtttcacctccctggactggcttcttttttttcttctttatcaatgtgtgatttgcttggcagggcaaggaagatttggcaagaaataattgctggttggtgcctgtcagcgttgaaaaattgcc</t>
  </si>
  <si>
    <t>Tb927.7.4920-1299344</t>
  </si>
  <si>
    <t>atcattaaatgtttcttttactcattagtttcccattgtttcacctccctggactggcttcttttttttcttctttatcaatgtgtgatttgcttggcag</t>
  </si>
  <si>
    <t>ggcaaggaagatttggcaagaaataattgctggttggtgcctgtcagcgttgaaaaattgcc</t>
  </si>
  <si>
    <t>Tb927.7.4970-1318071</t>
  </si>
  <si>
    <t>glutamine synthetase, putative</t>
  </si>
  <si>
    <t>ctgcgtgggctgacaatgttgtcgggcattacctttgaaatatttctgtttaattttgagatatatcatgatttttcttcccccctccttttttctttag</t>
  </si>
  <si>
    <t>ccattcgcatcgtgattgcttgtggaattccgtca</t>
  </si>
  <si>
    <t>Tb927.7.4770</t>
  </si>
  <si>
    <t>Tb927.7.4770-1265185</t>
  </si>
  <si>
    <t>aacgcgcttctgtgtcagtgccgttgctgaactaaccgtcactatcactctttctgcagttgttttagcaaacctcgtcgcactactttaaaaaaaaaag</t>
  </si>
  <si>
    <t>cgaagaaaagaacctacacaaggcaaacgaaaccagtgaaaaggcactgacaa</t>
  </si>
  <si>
    <t>Tb927.7.4770-1265226</t>
  </si>
  <si>
    <t>cacacggccggttttccccctccctcgtctttgacttacccaacgcgcttctgtgtcagtgccgttgctgaactaaccgtcactatcactctttctgcag</t>
  </si>
  <si>
    <t>Tb927.7.4770-1265217</t>
  </si>
  <si>
    <t>ggttttccccctccctcgtctttgacttacccaacgcgcttctgtgtcagtgccgttgctgaactaaccgtcactatcactctttctgcagttgttttag</t>
  </si>
  <si>
    <t>ttgttttagcaaacctcgtcgcactactttaaaaaaaaaagcgaagaaaagaacctacacaaggcaaacgaaaccagtgaaaaggcactgacaa</t>
  </si>
  <si>
    <t>Tb927.7.4880</t>
  </si>
  <si>
    <t>Tb927.7.4880-1281593</t>
  </si>
  <si>
    <t>gggtgaaagttccaccgaacgcgtcatcgttgtctcaactttgatttgcatatatatatatatatatatacatatatattttttccacccctcttcctag</t>
  </si>
  <si>
    <t>cactcacgcacggaagaaggcccaaaccgtcagtgtgcgtgtgtggtctaagttctacaaaagtgccggtagtgaggggtaggtaaaacatatttttttttttttggggggggggagtagcagccgagcaccgggtgtgttggaagtgtagggacagtgtggctagtaggcaagtagtaagttagacatagaataaaaaggggtaaaacaaagtggaacactagcgccatacacattgtgttggggaaagtaggacaaggctggagaagcgagacgcgagtggtgggaactattaggttagtgagtgactttaggagtgtcttccggggagagaatacctggaagcgtagggtcgatataaagaagtttaaatccccttagttcggctagtgaagagtagggaaagtaatttgaggagtcagggaagcttagtggaggggacttgctgc</t>
  </si>
  <si>
    <t>Tb927.7.5180</t>
  </si>
  <si>
    <t>Tb927.7.5180-1364043</t>
  </si>
  <si>
    <t xml:space="preserve">PF comments: "2 copies: other is 5170, which starts at nt 169, suggesting that 5180 has a mis-assigned ATG."
BF comments: 
 927 comments: </t>
  </si>
  <si>
    <t>60S ribosomal protein L23a, putative</t>
  </si>
  <si>
    <t>ggggagagtggggtagccagttgcatcgccttcagacgactgttatcatgatttcatatccctttttccattattggatttccccacctgttttctgtag</t>
  </si>
  <si>
    <t>gcttctttctctaaggttgacgcgaacg</t>
  </si>
  <si>
    <t>Tb927.7.4970</t>
  </si>
  <si>
    <t>Tb927.7.4920</t>
  </si>
  <si>
    <t>Tb927.7.4920-1300124</t>
  </si>
  <si>
    <t>actatctttgaagtgctcactcagatggctgggcatgtcttccctcgtccttcgcgttagacaccttcttacaccgttttttttgtgtgttctactgaag</t>
  </si>
  <si>
    <t>tagaggagggaaaacattcaaaagggagggggaggaggaggaattactgttacagagaggggggggatttgtgtgaggaacaa</t>
  </si>
  <si>
    <t>Tb927.7.6620-1810412</t>
  </si>
  <si>
    <t>ctttttgtgtgtcttcactttaatactctttcaattaccatgacaacgtgtctgtgcaatatgactttcatgtatccatttcatggacatctcaaagtag</t>
  </si>
  <si>
    <t>aggagggaaaacattcaaaagggagggggaggaggaggaattactgttacagagaggggggggatttgtgtgaggaacaa</t>
  </si>
  <si>
    <t>Tb927.7.6620</t>
  </si>
  <si>
    <t>Tb927.7.6470-1756895</t>
  </si>
  <si>
    <t>accgggctttctctgggcttgacagcgcgttatctgcatgcctctaccctgtcccacacttcttccgcgttttgtgaacgcttccctcttatgcatcgag</t>
  </si>
  <si>
    <t>ccccaggcgtgtgagtgtccctctcattggactcaactcgccaacagcacgacgctccattgacttccttctccactcttggtttatggctccaccacag</t>
  </si>
  <si>
    <t>gttcgttgctttgagattgatacccgtgctgcgaggtggcttcttggaaaggatgaagaggtgcagttggtagctgactatatcgtacgcgcc</t>
  </si>
  <si>
    <t>atcttcagctgtttttgttctaagtacaatctgaatacgtgtatttgtgattgtgtgggagtgtgcttacttcgcagatatgccctccctttcctctgag</t>
  </si>
  <si>
    <t>peptidase T, putative,aminotripeptidase, putative</t>
  </si>
  <si>
    <t>Tb927.7.6270</t>
  </si>
  <si>
    <t>Tb927.7.6270-1698926</t>
  </si>
  <si>
    <t>gtctttggcgaaatcactctagaaagggggaaaaataaatattacagttttggctttcttttgttgcaaccgctgtgccagaacgtatattggaatcttcactctctgataaatcgagccaccaccgaaattattggcc</t>
  </si>
  <si>
    <t>Tb927.7.6270-1698904</t>
  </si>
  <si>
    <t>agtacaatctgaatacgtgtatttgtgattgtgtgggagtgtgcttacttcgcagatatgccctccctttcctctgaggtctttggcgaaatcactctag</t>
  </si>
  <si>
    <t>aaagggggaaaaataaatattacagttttggctttcttttgttgcaaccgctgtgccagaacgtatattggaatcttcactctctgataaatcgagccaccaccgaaattattggcc</t>
  </si>
  <si>
    <t>cggcagaggttgtgtgcgtatcgttaaatcattaagcaaaacaaagacaaccaagaaaagagacaaggctgtacccgctgttttctcgttagattca</t>
  </si>
  <si>
    <t>Tb927.7.5890-1582863</t>
  </si>
  <si>
    <t>gctttgtcctctgtacaaatgtccaagcactctttcccccctctacaacttgtcgttccgcctcatccacatctgcatacacttatcggcgtgcggatag</t>
  </si>
  <si>
    <t>Tb927.7.5890</t>
  </si>
  <si>
    <t>Tb927.7.5740</t>
  </si>
  <si>
    <t>Tb927.7.5740-1548216</t>
  </si>
  <si>
    <t>aaacacaagtatgtgtatatgtatgtgaagctgcagactcgttgcattccttctctctttcttccctgtcatattaattttgattgcgtcgtgtgcggag</t>
  </si>
  <si>
    <t>gagcccagcggtagtccgcagccaggggacaacgacagttgtgcgtgcgtgcgtgcgggtgggtttttctgctcctgtttcccaccctcctttgaagggggagttgcagccgcatagatcctctctccacagacgaaagtaaagccacacacacgaaaaaatctaaggcccatagggtggaaggagggaaggggagaggttgaagtacgcttaccgcgcgacttccaccctttccctttttggtg</t>
  </si>
  <si>
    <t>Tb927.7.6750-1867002</t>
  </si>
  <si>
    <t>tatttcactttgctagcatacatatgtctccccactttttcactgttgctggactaccgcaggagcccagcggtagtccgcagccaggggacaacgacag</t>
  </si>
  <si>
    <t>Tb927.7.6750</t>
  </si>
  <si>
    <t>Tb927.7.6750-1867040</t>
  </si>
  <si>
    <t>ccatcattattgtgtctggccgtcgttcctcaaactggtatttcactttgctagcatacatatgtctccccactttttcactgttgctggactaccgcag</t>
  </si>
  <si>
    <t>gcgaaggagaacaggcacaaggtaaaaaagacaccgacgcgcatattttggttgtctgtgtacttcaacaatatagcgtagtgactaactcgagacgaggtaatcgatcttcgtgctcaaggatc</t>
  </si>
  <si>
    <t>Tb927.7.5700</t>
  </si>
  <si>
    <t>Tb927.7.5700-1540391</t>
  </si>
  <si>
    <t>ccattggttgtttctttaaactctcttttcccttctatttttctttttggggtcctccatcttctcacgaaaactaccttggcacgtatactattctcag</t>
  </si>
  <si>
    <t>ttcacctcactgtggctcgttgttgtcttcggaactactgctttacttgcacggtgacagaaagggaaaagaaaaaagggggaaa</t>
  </si>
  <si>
    <t>Tb927.7.5280</t>
  </si>
  <si>
    <t>Tb927.7.5280-1395105</t>
  </si>
  <si>
    <t>acataccatttgcttctttctcctccttcctcattattactgtcactgtcactgctaccacggtaacgttatttaccttgttttcaattgcttgtttaag</t>
  </si>
  <si>
    <t>aaaatttcaaaactgcttactgtgcgtgtgtattacgtcgttagcaggaaaaaacaatcgtttaggaaacagacagacaaacaggaagaatagcaaaacaattatccggtagttctttttttcttttttttgttgttgttaacgaacatcgagaggaataataataataaagaagaagagagaaggcataaacaaaaagcaaaccaaagcaaaaaaaaaaaagaaaaaaaaagaaaagaaacaaaagccaaatcaaatagctagcggcaaaagtgaaagaacgggaaaggggaattagagtccgtcacctcctgcatcgtaaacgacaccacacgtttctttacggcgcaaaggttgtgttatagcgagggaaagggagagtttatttctcatcaactgaggcataaataaaaagaaataaaagaaatatataaacacacacacacacacatatatatatatatatttgtgtgtaagatttggaaggcattaaaacggcgagagaggaaaggggaggaggaggagaaaaaaaagaaaaaggaggacgtaaaacagaaaagcagcagatagttgtggacgatctcggggggaaaagtgaagttgctgtcaagtgaaggctctggggatatacgcggtgaataaagggttagtagggggcaataggaaaaggtagtcgcgtcccgtattaatcgcatacatctcggggaagaaagaggaaaaaaaaaaggaaaagaaaaaaagggttgagaagaataagttgttctatcatttggatcacacagggggcaactttattacattttctcatcaccccattaacagtaggagaggtgaggggacaaacgaacaaacgaacaaacaaacaaacaaacaactgaaaataaaataaaataaaaaatcaaaaagaaaaaaaaaggaacagcaaaacaaagaa</t>
  </si>
  <si>
    <t>Tb927.7.6620-1810415</t>
  </si>
  <si>
    <t>tctctttttgtgtgtcttcactttaatactctttcaattaccatgacaacgtgtctgtgcaatatgactttcatgtatccatttcatggacatctcaaag</t>
  </si>
  <si>
    <t>ttcccagtccccttcaatctgctttactgttgctggcgttggaggtgttctgttgacatcccttggcaaacggatttgttcctttctttttttgttatag</t>
  </si>
  <si>
    <t>cgttgcatatatttccatcattgcattttcttttatttgctcctatggtttttctcactccacccttcatgccttcaatcgctttgcgtcactaacttag</t>
  </si>
  <si>
    <t>Tb927.7.7380</t>
  </si>
  <si>
    <t>Tb927.7.7380-2123053</t>
  </si>
  <si>
    <t>U6 snRNA-associated Sm-like protein LSm3p</t>
  </si>
  <si>
    <t>gctgattctttccgtattttatctttttaatcttttttcgcgctcttatccttccattgccgatcgcgtgtgatgcaaacttctcgcgccctgtttgaag</t>
  </si>
  <si>
    <t>ttgttgtattactatcctgaacaatttcagggacttgaaggttacttgattctatttgctactacgacattcgttccgaggtacttcacctaacctttggtgtcgctgtgacacagaaggaacacgcacataacagcataaccacacgaccagcata</t>
  </si>
  <si>
    <t>Tb927.7.7440-2139442</t>
  </si>
  <si>
    <t>cgcacattaaaagacgaagcataataatatatatatatatatatatatatatcctaggcatagtgaaggagtgctccttatcatccgatcaaaca</t>
  </si>
  <si>
    <t>Tb927.7.6470</t>
  </si>
  <si>
    <t>O-sialoglycoprotein endopeptidase, putative,metallo-peptidase, Clan MK, Family M67</t>
  </si>
  <si>
    <t>Tb927.7.6410</t>
  </si>
  <si>
    <t>Tb927.7.6410-1739348</t>
  </si>
  <si>
    <t>taggaagggggaaaaccgggggacgtccggctacgtgtactaccctacgagcataagaagaaactcagaggagcaccgattaaaacgggggagggggtacagttaaagaaggttggttgtcgttctgtcttttcag</t>
  </si>
  <si>
    <t>acgtagtgagcggtgcgtctggtggacatcccccttttcgtccagcactgaattatgttcctgctcctcctcgccttcactctcaccgtggcatctctag</t>
  </si>
  <si>
    <t>Tb927.7.720</t>
  </si>
  <si>
    <t>Tb927.7.720-164107</t>
  </si>
  <si>
    <t>gtctctatcatcttttacgttgagtaacataactttattcgcacatgggggaaccgcatcgcttcagcaatccttctttcttaatttttttctcgcaaag</t>
  </si>
  <si>
    <t>tcgcgcgtgtgcttgttcagggccaaaggacacctgccaaaaaataaaacaaaatcaaaaggaggacaggggagaacataaagcggagaagggccatagacaattttac</t>
  </si>
  <si>
    <t>ctccacttcttccccaagccttcctttcttacgtcactcaaatcgccctttccacctttttacacaatccacactctttccctcaccaaaaatacaaaag</t>
  </si>
  <si>
    <t>Tb927.7.7050</t>
  </si>
  <si>
    <t>Tb927.7.7050-2017477</t>
  </si>
  <si>
    <t>Tb927.7.7110</t>
  </si>
  <si>
    <t>catacttgaataaattaattatcccgctttttcttccctccgccatgccatcgtgacgcatggttctcacatttgatcattcttgcacggcatggtacag</t>
  </si>
  <si>
    <t>ccgctcaacacagaggacgttgcgggaaaagcgacgacgataacaacgaaggaaacca</t>
  </si>
  <si>
    <t>gcaaagggggaggcgcg</t>
  </si>
  <si>
    <t>Tb927.7.7110-2035086</t>
  </si>
  <si>
    <t>ttgtgcgtgcgtgcgtgcgggtgggtttttctgctcctgtttcccaccctcctttgaagggggagttgcagccgcatagatcctctctccacagacgaaagtaaagccacacacacgaaaaaatctaaggcccatagggtggaaggagggaaggggagaggttgaagtacgcttaccgcgcgacttccaccctttccctttttggtg</t>
  </si>
  <si>
    <t>Tb927.7.6760</t>
  </si>
  <si>
    <t>ggctctgccgtccgcttgtatgtgcggtgtttatttcctttgttttttctccactctctattgtgtgcttcctttcctgtgtgtctcgtttttcacttag</t>
  </si>
  <si>
    <t>gccccagactttccctgtcttctctgcacctcgctgcgcccgttggcgggtggaca</t>
  </si>
  <si>
    <t>Tb927.7.6690</t>
  </si>
  <si>
    <t>Tb927.7.6690-1850188</t>
  </si>
  <si>
    <t>tttccttttcttttctttcctttttaatttttttaatttttctcgtgatttggttgttatatatttacgctttccttttattatttatttcactgagcag</t>
  </si>
  <si>
    <t>Tb927.7.6760-1871081</t>
  </si>
  <si>
    <t>aaaggtaacacatcaaacactgtgtatgtatgtgtgattttgttggaagaaaaggtggcgacattagggggcggaagtgcatgacatgcttacatggggaaaggaagctgaaatgctagctgcatctacgcccgtccttcccctggtttacgtaggttgaggtggtgggcatcctcggtttcaggcgtcagaagatgacaccccgatgtgcgggacacacttgcaacaaataggacataaaggcgaggttgaagagtccatgtgaagacatttacatgtattgttgcgttcggtctatcagaaatgacgcgccctttgagcagcaggggcggtgacaagttttccaaagggtattcgttctcagtgctgctccggtacaaacttttttctccctccgtaggaggaggaggtgttgtccctggcattcgcttctccgttcccgcgaaaggctcatgagaaccacgggggggaagtgaacatcggggcgcctattcacttgttcagtggtatgaatacaaaccttctaactgttaagcactgcttgtggcacctactcattctattgtacctgttgtgggggtaattggatacagtcccactgttattgatggtccagacatattatgagtgacgcaaaggaacatttctatacatgtgtaacgaccgcgtgctggtgacgccgtccctctggccgtgaaagttattgattgggcgtaggtcggtttttcctttctcgaacttgtccctctcggtcctctcccttttcggttgcacacgaactttttcgcattgtcagctactacgaaaagtccttccggcattgtacttgtattgtggaaagccgcattcacgtaaaccagatcgatgagctgcaggtgtggatgagagcagtttgtcaagtttgcgacgcggcgtagcaccagtcgacaaatttccggattgtcaataccactccctatggataattttcaagtgtatcgtttacttgtttgttcgtcgctctgacagggacatgtcaccgttggggggggggggggcggaggcgaagcatgattgtgatcacggcaggtggtttgcggcagcacaccatgaagttgtttgcttattttgcctgcgtgcgcgcgagcgggggtgagaaaactcgttctctgtagggatgggagcggaatcgcatttgtggtaattaattccctcggtttgcggtgggagaggaggaggatgttctcttttaagcctttccccctcgtgcctattcgcgtaagttgtgctgagttgatggccgtctcaagaaccgtgatccgccactttaccttggtgtagatgtgagcctacacaggcacttttcaaatttcttttcactcctcccctttctcatcatcttatgtttgagactttccgggatgccaatgctcatacctatcaacaatgtgcaagcgttgccacatgttttgtttctctaagatgcggggcagggactacgcccgtgcggctctccggtcttccccctcatctccaattgatccttagcatcttcccagtccccttcaatctgctttactgttgctggcgttggaggtgttctgttgacatcccttggcaaacggatttgttcctttctttttttgttatagttgttgtattactatcctgaacaatttcagggacttgaaggttacttgattctatttgctactacgacattcgttccgaggtacttcacctaacctttggtgtcgctgtgacacagaaggaacacgcacataacagcataaccacacgaccagcata</t>
  </si>
  <si>
    <t>Tb927.7.7440-2139438</t>
  </si>
  <si>
    <t>agtgagcggtgcgtctggtggacatcccccttttcgtccagcactgaattatgttcctgctcctcctcgccttcactctcaccgtggcatctctagaaag</t>
  </si>
  <si>
    <t>Tb927.7.7440</t>
  </si>
  <si>
    <t>Tb927.7.7440-2137811</t>
  </si>
  <si>
    <t>Tb927.7.7290</t>
  </si>
  <si>
    <t>Tb927.7.7290-2106786</t>
  </si>
  <si>
    <t>gtaacacatcaaacactgtgtatgtatgtgtgattttgttggaagaaaaggtggcgacattagggggcggaagtgcatgacatgcttacatggggaaaggaagctgaaatgctagctgcatctacgcccgtccttcccctggtttacgtaggttgaggtggtgggcatcctcggtttcaggcgtcagaagatgacaccccgatgtgcgggacacacttgcaacaaataggacataaaggcgaggttgaagagtccatgtgaagacatttacatgtattgttgcgttcggtctatcagaaatgacgcgccctttgagcagcaggggcggtgacaagttttccaaagggtattcgttctcagtgctgctccggtacaaacttttttctccctccgtaggaggaggaggtgttgtccctggcattcgcttctccgttcccgcgaaaggctcatgagaaccacgggggggaagtgaacatcggggcgcctattcacttgttcagtggtatgaatacaaaccttctaactgttaagcactgcttgtggcacctactcattctattgtacctgttgtgggggtaattggatacagtcccactgttattgatggtccagacatattatgagtgacgcaaaggaacatttctatacatgtgtaacgaccgcgtgctggtgacgccgtccctctggccgtgaaagttattgattgggcgtaggtcggtttttcctttctcgaacttgtccctctcggtcctctcccttttcggttgcacacgaactttttcgcattgtcagctactacgaaaagtccttccggcattgtacttgtattgtggaaagccgcattcacgtaaaccagatcgatgagctgcaggtgtggatgagagcagtttgtcaagtttgcgacgcggcgtagcaccagtcgacaaatttccggattgtcaataccactccctatggataattttcaagtgtatcgtttacttgtttgttcgtcgctctgacagggacatgtcaccgttggggggggggggggcggaggcgaagcatgattgtgatcacggcaggtggtttgcggcagcacaccatgaagttgtttgcttattttgcctgcgtgcgcgcgagcgggggtgagaaaactcgttctctgtagggatgggagcggaatcgcatttgtggtaattaattccctcggtttgcggtgggagaggaggaggatgttctcttttaagcctttccccctcgtgcctattcgcgtaagttgtgctgagttgatggccgtctcaagaaccgtgatccgccactttaccttggtgtagatgtgagcctacacaggcacttttcaaatttcttttcactcctcccctttctcatcatcttatgtttgagactttccgggatgccaatgctcatacctatcaacaatgtgcaagcgttgccacatgttttgtttctctaagatgcggggcagggactacgcccgtgcggctctccggtcttccccctcatctccaattgatccttagcatcttcccagtccccttcaatctgctttactgttgctggcgttggaggtgttctgttgacatcccttggcaaacggatttgttcctttctttttttgttatagttgttgtattactatcctgaacaatttcagggacttgaaggttacttgattctatttgctactacgacattcgttccgaggtacttcacctaacctttggtgtcgctgtgacacagaaggaacacgcacataacagcataaccacacgaccagcata</t>
  </si>
  <si>
    <t>tcaaacatttcactaaccgactgtaaaggtttgcacggtaaattgttgttcgttctattatatctgatgttagagatatcttccccttttcattccgaag</t>
  </si>
  <si>
    <t>ttgaactcaagggaagacgtagcggtgtaccggaa</t>
  </si>
  <si>
    <t>Tb927.7.980-252739</t>
  </si>
  <si>
    <t>pteridine reductase</t>
  </si>
  <si>
    <t>Tb927.7.930-235921</t>
  </si>
  <si>
    <t>gagcttttatgcttgtgctcgttgttaaattcagctccacctttgttccagtcgctgaaagggtatttcactcttcttattttcctcttttggttagtag</t>
  </si>
  <si>
    <t>tagcg</t>
  </si>
  <si>
    <t>Tb927.7.980</t>
  </si>
  <si>
    <t>Tb927.7.980-252736</t>
  </si>
  <si>
    <t>tcaggtgcttcatggggtcaggattccaacgagttcaagactttatatcccttaaccccgcttagctgttttatcctttcatttttcgtttctgccgtag</t>
  </si>
  <si>
    <t>tagacaaaatcaatacttacagaggtgtttgctgcccgaaggtttgtcaaattgtgtccattgcatagcc</t>
  </si>
  <si>
    <t>Tb927.7.7490-2164933</t>
  </si>
  <si>
    <t>Tb927.7.7510</t>
  </si>
  <si>
    <t>Tb927.7.790</t>
  </si>
  <si>
    <t>Tb927.7.790-180748</t>
  </si>
  <si>
    <t>Tb927.8.1770-581715</t>
  </si>
  <si>
    <t>Tb927.8.1730</t>
  </si>
  <si>
    <t>Tb927.8.1730-573019</t>
  </si>
  <si>
    <t>Tb927.8.1800</t>
  </si>
  <si>
    <t>Tb927.8.1700</t>
  </si>
  <si>
    <t>Tb927.8.1700-566839</t>
  </si>
  <si>
    <t>attcgtacgagcgtgattttgccgaagaaaaaaatgtatacaacccttcacccatatggtcaacctctctccttttctaatactggctttcacctacaag</t>
  </si>
  <si>
    <t>ccactgcttctgcctcctctgtttcgccacacgtccagctattatcagtatctcatatgtggcaggaaaagagaggagagggaagattggataagttagtttttctaaaaattcccttggttgtaggttaagataaatgttgcagccggtttatttgttggggagatgcgtatacgtatgtgtatatgtttggctgcttgtgcgttggagtggctcccgtgcagctcttccattatctattcattaacacatagcggtcatacggtagcgatgtgagttttggaggaaattaaacacttcggtagagggggagttagtttctgtcat</t>
  </si>
  <si>
    <t>Tb927.8.1610</t>
  </si>
  <si>
    <t>Tb927.8.1610-537132</t>
  </si>
  <si>
    <t>Tb927.8.2690-800854</t>
  </si>
  <si>
    <t>Tb927.8.2390</t>
  </si>
  <si>
    <t>Tb927.8.2390-717467</t>
  </si>
  <si>
    <t>tgcttgctcgctgttctttttttttttcttcccccttacctctattacctcgctccttcatcggttactgttatcattgtcatcgtcatcatccacaaag</t>
  </si>
  <si>
    <t>gaggaagcagtttcaatacgtaccacttttgacgaacccgcatccggggttgaccgttgtagaaaagaaaggggaa</t>
  </si>
  <si>
    <t>Tb927.8.2230</t>
  </si>
  <si>
    <t>Tb927.8.2230-684910</t>
  </si>
  <si>
    <t>Tb927.8.3900-1163827</t>
  </si>
  <si>
    <t>cgccctgggggaccttcactcggttccatatttatttttattttatttccccctttacttgagttggtttacttttgtttgctttatttttgttagttccatcccttccttcacccatcccccccaaaaaaaaaaataataataataataatacacacgcgcacacaaaacacacgtacgtacgcatacgcggcatcatatcaacgctactcacagctaaacatcggctagtgttttaatcggtgaagcgccacacgttagcggggtgtcagtgcaaagaagggtaagtgagaggtaacagggggatacatttattaatatatttacttttttacttatttatagaaaaaaagaaaaagaaaaaggagtggaggtggaagtggaagtggaagtggaagtggaagtggaagtggaggaggaaataaatatagaagaaagggttcg</t>
  </si>
  <si>
    <t>tcgcccacgtaaaatacctttataaatatattatatatatataatatttatatatacgtatatgtgtgtatgcgcgtccgactgcgtaacgcccatgaag</t>
  </si>
  <si>
    <t>cgggacaccaaaggtaagttgtcttatgac</t>
  </si>
  <si>
    <t xml:space="preserve">PF comments: "4 copies: 1610, 1620, 1630 &amp; 1640."
BF comments: 4 copies: 1610, 1620, 1630 &amp; 1640.
 927 comments: </t>
  </si>
  <si>
    <t>major surface protease gp63, putative,GP63, putative,metallopeptidase, putative</t>
  </si>
  <si>
    <t>atgctcgattgctcggcgactccacggtgatgttcaatacaataactgatgtaacattattgttttctctcttccccttgttcctcccatgtgtcaaaag</t>
  </si>
  <si>
    <t>gaagcggttg</t>
  </si>
  <si>
    <t>Tb927.8.1370</t>
  </si>
  <si>
    <t>Tb927.8.1370-445514</t>
  </si>
  <si>
    <t>acgaggaggttccccgcgtgggattgatctccgctactgtgtgtgtcgcccggtttgatgcattttcttctttctttctttctacctttctttctttcag</t>
  </si>
  <si>
    <t>Tb927.8.1270</t>
  </si>
  <si>
    <t>Tb927.8.1270-403005</t>
  </si>
  <si>
    <t>aaggatgcatttttttctttttgatcaaaacattacccattactttgcttggttggttgtcctttcactttgttcaccattttctcccactttttatcag</t>
  </si>
  <si>
    <t>ttgtttgaaggaagtaca</t>
  </si>
  <si>
    <t>Tb927.8.2210</t>
  </si>
  <si>
    <t>Tb927.8.2210-677827</t>
  </si>
  <si>
    <t>cagacattcaggtgtgcatcctcaaagccacttgtatgaccgtcttgtctcttttttactccttttctctcttcctgcggccaacacttttttcccaaag</t>
  </si>
  <si>
    <t>cattagaggctcgcgccagccggtgttggttacctgccaa</t>
  </si>
  <si>
    <t>Tb927.8.1800-591527</t>
  </si>
  <si>
    <t>Tb927.8.1770</t>
  </si>
  <si>
    <t>gactgtgtgtatttgtgattggtcgcgagagaaagaagggggggaaacaaccttcaagagggtgaaagcagcagggaacaaatttattaggcc</t>
  </si>
  <si>
    <t>Tb927.8.3600-1081908</t>
  </si>
  <si>
    <t>Tb927.8.3320</t>
  </si>
  <si>
    <t>Tb927.8.3320-997379</t>
  </si>
  <si>
    <t>cctcatgcttcctacacgacatataaactttgcctttatttctcccctcctcggtgtcctctatttgtacaccacgaatatctccatccggatagggcag</t>
  </si>
  <si>
    <t>Tb927.8.3330-999011</t>
  </si>
  <si>
    <t>tatgtgtgcggagtttctgttgttcgcgactttccgtgtgttatccccctctttaattgttgcatgcgcaaactgagaaatcttttccttttattcttag</t>
  </si>
  <si>
    <t>Tb927.8.4470</t>
  </si>
  <si>
    <t>Tb927.8.4470-1325332</t>
  </si>
  <si>
    <t>Tb927.8.4490</t>
  </si>
  <si>
    <t>Tb927.8.4490-1328630</t>
  </si>
  <si>
    <t>aggagcaacttccgaccctccaccgcgagagaaacggcagcaataacgct</t>
  </si>
  <si>
    <t>ttacagcacccaggtttatacagcacgaaagtggactcaccttcctgttcggctccgcgcaa</t>
  </si>
  <si>
    <t>cgctccctcatgcttcctacacgacatataaactttgcctttatttctcccctcctcggtgtcctctatttgtacaccacgaatatctccatccggatag</t>
  </si>
  <si>
    <t>Tb927.8.3320-997384</t>
  </si>
  <si>
    <t>ggcagtacagtacaggccgtacattgagggcaagccagtgttttgggtacacgaggtatagttcagtaacgcaaaaaaaaaaaaaaagaagcctaggctcccttgaagtt</t>
  </si>
  <si>
    <t>tacagtacaggccgtacattgagggcaagccagtgttttgggtacacgaggtatagttcagtaacgcaaaaaaaaaaaaaaagaagcctaggctcccttgaagtt</t>
  </si>
  <si>
    <t>Tb927.8.3330</t>
  </si>
  <si>
    <t>tcacgcgcacacgtaagtaattctacacaagcatcttccccactgaggagcacccca</t>
  </si>
  <si>
    <t>Tb927.8.3100</t>
  </si>
  <si>
    <t>Tb927.8.3100-929023</t>
  </si>
  <si>
    <t>ccgtgaagtggaagtggactcggtactacgataaggctaagcttgaagggctcaccaagactcacttccttcccccgctatcggaaagtactcgttggcgtggcgcatcaagcaggtgttcactttcttaccaaaagtagtagtaaaatgcgggtggtggctgagggtgttgtcaaatttgaagtaccaacccg</t>
  </si>
  <si>
    <t>ttccgttccttttatcctctacggatgcacccaatgaatgtgcaggaaatggatctttgcgtggataatatcattatttgcccgttttgttctctcttag</t>
  </si>
  <si>
    <t>gcacaacattccacacacgg</t>
  </si>
  <si>
    <t>Tb927.7.7510-2176314</t>
  </si>
  <si>
    <t>gggtgtcggccaaaactgatgtgccaccattatgagaaactatgagttgtattgtaaaggcgtaactgccgtctcctcttttttcttcccatgtttgaag</t>
  </si>
  <si>
    <t>agacttcgaacagcaagtggcagagttgc</t>
  </si>
  <si>
    <t>Tb927.7.7490</t>
  </si>
  <si>
    <t>gtatcaggggtgaacggcaggcaaaaggtgcgctttagtgacatttgtgcacttcaacattctgtcagggactgcgttttctttcctttgcatgcggaag</t>
  </si>
  <si>
    <t>cgttcgcctttattttgatcctgcttataggtatc</t>
  </si>
  <si>
    <t>Tb927.8.2690</t>
  </si>
  <si>
    <t xml:space="preserve">PF comments: "3 copies: 4030, 4080 &amp; 4130, the latter diverges after 360 bp."
BF comments: 2 copies: 4030 &amp; 4080. Reannotated in TrypDB as CITFA-5a 090127.
 927 comments: </t>
  </si>
  <si>
    <t>class I transcription factor A, subunit 5a (CITFA-5a)</t>
  </si>
  <si>
    <t>tcgtcacgttgcatcagtcgagccgccatcccaacttcagttgcgcgccatccatatgtgcttatctaagattttctcccccgttgatcaatcactaaag</t>
  </si>
  <si>
    <t>gtattggtagaggtc</t>
  </si>
  <si>
    <t>Tb927.8.4080</t>
  </si>
  <si>
    <t>Tb927.8.4080-1210018</t>
  </si>
  <si>
    <t>Tb927.8.3900</t>
  </si>
  <si>
    <t>Tb927.8.3900-1163813</t>
  </si>
  <si>
    <t>Tb927.8.3890</t>
  </si>
  <si>
    <t>Tb927.8.3890-1161066</t>
  </si>
  <si>
    <t>Tb927.8.5990</t>
  </si>
  <si>
    <t>Tb927.8.5990-1753941</t>
  </si>
  <si>
    <t>Tb927.8.5900</t>
  </si>
  <si>
    <t>Tb927.8.5900-1735229</t>
  </si>
  <si>
    <t xml:space="preserve">PF comments: "Array of 3 similar genes (3880, 3890 &amp; 3900). Hard to predict until further inspection which is correct SAS. See notes in WORD file. The tags predicting 220 UTR could be for another gene, as have 4 hits, and are not as abundant as tags hitting -167."
BF comments: 
 927 comments: </t>
  </si>
  <si>
    <t>ccgtgtcccgtgtacagcgcaaaatatttccatagtgttgtttgtttgctgctgttcttgtttccttttattatatttctcaacagtggtgctccgaaag</t>
  </si>
  <si>
    <t>aaagt</t>
  </si>
  <si>
    <t>Tb927.8.3880</t>
  </si>
  <si>
    <t>Tb927.8.3880-1158440</t>
  </si>
  <si>
    <t>ttatttctcgtgg</t>
  </si>
  <si>
    <t>Tb927.8.3860</t>
  </si>
  <si>
    <t>Tb927.8.3860-1151757</t>
  </si>
  <si>
    <t>hypothetical protein, conserved,WD-repeat containing protein</t>
  </si>
  <si>
    <t>ccaccccagttttacagaagaatgtatgagtgggttggttctgttgttatattctcacctactattattttcgctcctatacacgacccctatttggaag</t>
  </si>
  <si>
    <t>gtggagagaagtggcgcataaataatatcgttcaaggagccagtatctctgtggctgtaaaaaagaagagaaaaagtccaacataccccttattccgagtcaaaggcgta</t>
  </si>
  <si>
    <t>Tb927.8.2210-677835</t>
  </si>
  <si>
    <t>gttttacagaagaatgtatgagtgggttggttctgttgttatattctcacctactattattttcgctcctatacacgacccctatttggaaggtggagag</t>
  </si>
  <si>
    <t>ggtgcttcatggggtcaggattccaacgagttcaagactttatatcccttaaccccgcttagctgttttatcctttcatttttcgtttctgccgtagtag</t>
  </si>
  <si>
    <t>acaaaatcaatacttacagaggtgtttgctgcccgaaggtttgtcaaattgtgtccattgcatagcc</t>
  </si>
  <si>
    <t>Tb927.7.930</t>
  </si>
  <si>
    <t>Tb927.7.930-235918</t>
  </si>
  <si>
    <t>tcagagcttttatgcttgtgctcgttgttaaattcagctccacctttgttccagtcgctgaaagggtatttcactcttcttattttcctcttttggttag</t>
  </si>
  <si>
    <t>tagtagcg</t>
  </si>
  <si>
    <t>Tb927.8.3600-1081911</t>
  </si>
  <si>
    <t>tatttgggaatattattcgtgtgatcccctcatcctttcatcacttgtctttttcctaacattccttctcactaatctaaactctctacatttacagcag</t>
  </si>
  <si>
    <t>attttcattgtctgagtttgaactgccaccactaaccactgaatgaggtgcgtattatttacactttatgtcattacttcttcttttttgactattggag</t>
  </si>
  <si>
    <t>ggacg</t>
  </si>
  <si>
    <t>tctgggtgtgcaagaactcttggtacttgtgtattcatgtgtttggcagtctttacttccgttgtacgaattagctcgcttcttttctttcccttttcag</t>
  </si>
  <si>
    <t>tcatcaagctatcaagcagcacacacacacacacacacacgcacacgcacacacgtacacacgcagcaaacccacctcttaaat</t>
  </si>
  <si>
    <t>Tb927.8.4700-1381583</t>
  </si>
  <si>
    <t>Tb927.8.4760-1397145</t>
  </si>
  <si>
    <t>Tb927.8.4700</t>
  </si>
  <si>
    <t>Tb927.8.7600</t>
  </si>
  <si>
    <t>Tb927.8.7600-2194283</t>
  </si>
  <si>
    <t>Tb927.8.7540</t>
  </si>
  <si>
    <t>Tb927.8.7540-2169897</t>
  </si>
  <si>
    <t>gtacagtgcccacactctcccttgcgttacgtttacctcacgcgcatggttactcacctttcattttctctggcatctacgctctctcgtataccattag</t>
  </si>
  <si>
    <t>gtttattgatggacatcaaatgtctctgctgcgtgaagcgtttctcaattccaacatttactttcctcatcgttttccgcgcctcgttccttttgagcag</t>
  </si>
  <si>
    <t>aaaagacga</t>
  </si>
  <si>
    <t>cttggtggaaaaacggagatcccacagagttgagaaggtgtgcggacaataaaacaaacgtggatatgttcacttactctacgtttttacggagtgttag</t>
  </si>
  <si>
    <t>cgtaggccaagcatgtagactt</t>
  </si>
  <si>
    <t>Tb927.8.4470-1325338</t>
  </si>
  <si>
    <t>ctgactcttggtggaaaaacggagatcccacagagttgagaaggtgtgcggacaataaaacaaacgtggatatgttcacttactctacgtttttacggag</t>
  </si>
  <si>
    <t>tgttagcgtaggccaagcatgtagactt</t>
  </si>
  <si>
    <t>Tb927.8.4250</t>
  </si>
  <si>
    <t>coronin, putative</t>
  </si>
  <si>
    <t>ttccactttgtgtgcatgcagttggtgtgccccatgcaatttagttttccatctaattctctcttgtcaacgttcgtttctttttcttgttcatggtgag</t>
  </si>
  <si>
    <t>gatcaagtcacgcgcacacgtaagtaattctacacaagcatcttccccactgaggagcacccca</t>
  </si>
  <si>
    <t>gagcatttgtttcttttcctttcctctgtttttttttttgttttgttcatgtgctcttctctctttttttcttatttttgtctctatcaaatattcgtag</t>
  </si>
  <si>
    <t>Tb927.8.1620</t>
  </si>
  <si>
    <t>Tb927.8.1620-539325</t>
  </si>
  <si>
    <t>tatctacctatatgttaacaacacacttccgttgttgcatttcaccacgggtttcgggcgcttattctctcttccccttgttcctcccatgtatcaaaag</t>
  </si>
  <si>
    <t>Tb927.8.1630</t>
  </si>
  <si>
    <t>Tb927.8.1630-541518</t>
  </si>
  <si>
    <t>Tb927.8.1640</t>
  </si>
  <si>
    <t>Tb927.8.1640-543711</t>
  </si>
  <si>
    <t>Tb927.8.1600</t>
  </si>
  <si>
    <t>Tb927.8.1600-530856</t>
  </si>
  <si>
    <t>gtgtattggacagtttctgtttcactttttttttttgttgactatcaaatgctactctttttttcttctttcttcttttttttttcctcattcatgcaag</t>
  </si>
  <si>
    <t>atagtttctaag</t>
  </si>
  <si>
    <t>tgctgcatcaacttgtataatggaggggcccagtatcattgggctatgctccagcaattatccgctcacatgtgcataaatgtcccccgttcttcttcag</t>
  </si>
  <si>
    <t>gctttttgtcactactgtcttctcagttttggttcaatgcctgacaagtataagcaaaccttttgtttacaatgtacgtcaatgcttttctgcctttcag</t>
  </si>
  <si>
    <t>cctcttaattttgcgcttcacttcctttatcttcaaatgcgttgaaaaacaaaaaaacaataatgaaatatgaatgtgccccgtgcgtatggtaccaaag</t>
  </si>
  <si>
    <t>gtagta</t>
  </si>
  <si>
    <t>Tb927.8.4030</t>
  </si>
  <si>
    <t>Tb927.8.4030-1200400</t>
  </si>
  <si>
    <t>ubiquitin-conjugating enzyme E2, putative,ubiquitin-protein ligase, putative,ubiquitin carrier protein, putative</t>
  </si>
  <si>
    <t>Tb927.8.5980</t>
  </si>
  <si>
    <t>Tb927.8.5980-1751033</t>
  </si>
  <si>
    <t>TFIIH basal transcription factor complex helicase subunit, putative,DNA excision repair protein, Transcription factor II H complex, XPD subunit, putative</t>
  </si>
  <si>
    <t>cccaaccattcggcggcttacatctcctttcccttcctttttcccccctcttctacaatgatcgttgtcgttgctgttactaaacactgcacttcgccag</t>
  </si>
  <si>
    <t>ccgga</t>
  </si>
  <si>
    <t>tttttccccctccatcttttcctttcgccttttatcactaaaccccacccccccccctccctgcacacgttcggtggaaacgacgtttctttcgacgaag</t>
  </si>
  <si>
    <t>agagccctcgacg</t>
  </si>
  <si>
    <t>aacaggagtgtaaacgttttccctactacttgcgtgtatgtggagacacacgtgcatttttttttcggcatttccttgcttcgtttttccttttacctag</t>
  </si>
  <si>
    <t>cagaaacacttttgcatcgtacaccaaccccgactgtgtaccgcgctggagtgtatca</t>
  </si>
  <si>
    <t>aaatattttctgctcttccctattttcgtacaactactgtttaccccgcttttacttctgcacatcgctttaactttctcatttgcattatgttgtctag</t>
  </si>
  <si>
    <t>aagtggcgcataaataatatcgttcaaggagccagtatctctgtggctgtaaaaaagaagagaaaaagtccaacataccccttattccgagtcaaaggcgta</t>
  </si>
  <si>
    <t>gtaaggagtca</t>
  </si>
  <si>
    <t>Tb927.8.2140</t>
  </si>
  <si>
    <t>Tb927.8.2140-665145</t>
  </si>
  <si>
    <t>gcgaatctcacgtttgccccttatcccgtttgtaccccatttttttttttgttgctgaggccgcacatcatggcttgtggtgcgattgtgctcttacaag</t>
  </si>
  <si>
    <t>actcgtgcagtgccattgccgtacttgaggaggtgcgcaagcatgtcaga</t>
  </si>
  <si>
    <t>Tb927.8.1930</t>
  </si>
  <si>
    <t>Tb927.8.1930-621943</t>
  </si>
  <si>
    <t>cctcttctgtttaacttgtcgctgcacgttactttagggggaacgtgtttttctttttttaaaaaaaatgcatatatatccgcaacttgctcatttccag</t>
  </si>
  <si>
    <t>tatttttatagt</t>
  </si>
  <si>
    <t>Tb927.8.2000</t>
  </si>
  <si>
    <t>Tb927.8.2000-635321</t>
  </si>
  <si>
    <t>cyclophilin type peptidyl-prolyl cis-trans isomerase, putative,peptidyl-prolyl cis-trans isomerase, putative</t>
  </si>
  <si>
    <t>aagagcccgcaaaattttcggaagtgtggtctgttatttgtgtcaacgtttgattttttgtatgcgtgtaacctctttccccccgttttattttcttcag</t>
  </si>
  <si>
    <t>caggactgtgtgtatttgtgattggtcgcgagagaaagaagggggggaaacaaccttcaagagggtgaaagcagcagggaacaaatttattaggcc</t>
  </si>
  <si>
    <t>Tb927.8.3600</t>
  </si>
  <si>
    <t>caattgtcaggtatccgtgtcccgtgtacagcgcaaaatatttccatagtgttgtttgtttgctgctgttcttgtttccttttattatatttctcaacag</t>
  </si>
  <si>
    <t>tggtgctccgaaagaaagt</t>
  </si>
  <si>
    <t>gtctatttgggaatattattcgtgtgatcccctcatcctttcatcacttgtctttttcctaacattccttctcactaatctaaactctctacatttacag</t>
  </si>
  <si>
    <t>ctgagtttgaactgccaccactaaccactgaatgaggtgcgtattatttacactttatgtcattacttcttcttttttgactattggagggacgatgaag</t>
  </si>
  <si>
    <t>gacaaaaataagtgcacttttaggtattttgaagtgcttccaatagatcatgagcccgaataccaaaatggctacgtttgtgatatttgtttt</t>
  </si>
  <si>
    <t>Tb927.8.4760-1397156</t>
  </si>
  <si>
    <t>ttaacaccaggacagtcgacttcgttcacattgcgtgggcatctccctcagtcccattcgctgtaccttttctccccaatttcttctagactttccaaag</t>
  </si>
  <si>
    <t>gcacaaaagcaggacagacagcgcctctt</t>
  </si>
  <si>
    <t xml:space="preserve">PF comments: "7 tandem highly-related copies: 7650, 70, 40, 30, 10 &amp; 00. BUT 10, 20, 30 &amp; 40 are differently annotated. Match in 7600 is with ATG at position 217."
BF comments: 
 927 comments: </t>
  </si>
  <si>
    <t>acgtttaagccaaaacacgcgcaaacaacagtgttggtacgcaattttccccttaacattattactttccccctacctcatattttctatatccatcaag</t>
  </si>
  <si>
    <t>tgatcgtaggacaacgaaattgatagga</t>
  </si>
  <si>
    <t>taaaggcgtattgcatttaacatttgtgaagggtttctacggtgttgaagtgagtgccgggcagaaggtcaaaccgaagatacccgaagaccacgtacttcgtctcacacaaattgctgtgcctgcgaatgcaagtggtgctattactcttgtgatatcctttcaggggaaggaatttaccattgccacgcttgaccccaagcggagcctatttcaa</t>
  </si>
  <si>
    <t>Tb927.8.740</t>
  </si>
  <si>
    <t>Tb927.8.740-206494</t>
  </si>
  <si>
    <t>Tb927.8.4250-1264876</t>
  </si>
  <si>
    <t>ttccttctacgctttatatcagcctttgcgtatgttacgcatcatatcataccacatctgttaatccctttctctcttttcactcactttttaactcaag</t>
  </si>
  <si>
    <t>Tb927.8.3100-929030</t>
  </si>
  <si>
    <t>ttgtgtgcatgcagttggtgtgccccatgcaatttagttttccatctaattctctcttgtcaacgttcgtttctttttcttgttcatggtgaggatcaag</t>
  </si>
  <si>
    <t>cctcctccaatttttgttttcctcaccatgcgcatgttttcttctttcccttctctcttttcttggctatatgcccgctgactgttttggaggcggtaag</t>
  </si>
  <si>
    <t>gacatcaaacgaagaaaaattcagtgcaggtgacaaaacaaaagcaagtacgactcagcaatacgtaagtgtatatgtattttctcgcatatgtgtattaacatattgctccacccccattcagctt</t>
  </si>
  <si>
    <t>Tb927.8.3030</t>
  </si>
  <si>
    <t>Tb927.8.3030-913813</t>
  </si>
  <si>
    <t>Tb927.8.2870</t>
  </si>
  <si>
    <t>Tb927.8.2870-870845</t>
  </si>
  <si>
    <t>Tb927.8.3020</t>
  </si>
  <si>
    <t>Tb927.8.3020-907271</t>
  </si>
  <si>
    <t>ttccgcccttttgttgcgagcttctcataacaccccattcgggttgctgcgtattccctaatttctgtgtcttcttcttcgtacttttgaacgttttaag</t>
  </si>
  <si>
    <t>caagagg</t>
  </si>
  <si>
    <t>Tb927.8.4140-1221084</t>
  </si>
  <si>
    <t>ttaattttgcgcttcacttcctttatcttcaaatgcgttgaaaaacaaaaaaacaataatgaaatatgaatgtgccccgtgcgtatggtaccaaaggtag</t>
  </si>
  <si>
    <t>Tb927.8.4140-1221088</t>
  </si>
  <si>
    <t>ccccacaaaatatgttaacacacatttgtgcattcgtgcgtgcacattcaaaatgaaacgtgtcactgtccgtacatgtaccaaatgaatgacacgaaag</t>
  </si>
  <si>
    <t>Tb927.8.6630</t>
  </si>
  <si>
    <t>cttattacaagcttcaatttgtgtaactaacttcctgtttgtacgtaattgagcttcttacatttttttttttaaaaaacctctgtgatgatatgtgtag</t>
  </si>
  <si>
    <t>agtttgtaggagtttaataactgttgtt</t>
  </si>
  <si>
    <t>Tb927.8.920</t>
  </si>
  <si>
    <t>Tb927.8.920-286384</t>
  </si>
  <si>
    <t>AGTTAACCTTTCTTCTCCCTCTCACCACCAGGATTAGTACCACCACCAATGGCTGTGCCACC</t>
  </si>
  <si>
    <t>AGAAGTCCCATGTCAGTGCTGAGGTTCTGGCAAGTGGGTAGGCGACGGCGCTTTATTAGT</t>
  </si>
  <si>
    <t>AGGGTGTTCTCATTGGAAAAA</t>
  </si>
  <si>
    <t>AGTGAAAGAACTCCTTTCTCCGTACCACAATTTGTGGCCTATTATACGTCGAGTGCAAGTA</t>
  </si>
  <si>
    <t>AGGCTTTAGGGAAAACAAATTATTAAGCGCGCCCCAGAATACAGTAAATCCACTTATA</t>
  </si>
  <si>
    <t>AGAACTTGTTACCTCAGTAGTTGAAGCACATATGTCCGGGACGCCGACAAGGAAAA</t>
  </si>
  <si>
    <t>AGTATATTGTAGACCG</t>
  </si>
  <si>
    <t>gaatcacatgcgcgttaagaaaagtgaaaggttgtggaaattgcggcgacagttttcgaaagcgtcggggtggcgatgtggaggcacacaagacaacacctcacgtggtgatttgtgaagattctcacatgtaacttgattccggttgcggatgactcttgtgtttttgcatgtacgcaaacatatatatatatatatatctaacaaggtatatatttatatagacatatttgaataggtaaatctattcttggtattattgttacgggtcaatggagctttgattatatccactgctgttgtcattttctctttctctaatagcacacattcgatttaattttacatttcctcacctaattgttctctttctttccatgattcgctgcgcgaaacgaagtgttt</t>
  </si>
  <si>
    <t>Tb927.8.850</t>
  </si>
  <si>
    <t>Tb927.8.850-249646</t>
  </si>
  <si>
    <t>mitochondrial carrier protein, putative,mitochondrial carnitine/acylcarnitine carrier protein</t>
  </si>
  <si>
    <t>tatcatccgctagtttgtgaatgttgcgcagtgtgcccacccgatgcgtcacttagctcctctttttctatgcacgcccttgtacattttggaaatgaag</t>
  </si>
  <si>
    <t>gatggttagtttccacctgcacttgg</t>
  </si>
  <si>
    <t>Tb927.8.5810</t>
  </si>
  <si>
    <t>Tb927.8.5810-1710867</t>
  </si>
  <si>
    <t>Tb927.8.5610</t>
  </si>
  <si>
    <t xml:space="preserve">PF comments: "Array of 3 similar genes (3880, 3890 &amp; 3900). Hard to predict until further inspection which is correct SAS. See notes in WORD file. The tags predicting 220 UTR could be for another gene, as have 4 hits, and are not as abundant as tags hitting -167."
BF comments: 3 copies: 3880, 3890, 3900.
 927 comments: </t>
  </si>
  <si>
    <t>gactcgaaacctcgcaagagtagaagggggtt</t>
  </si>
  <si>
    <t>Tb927.8.4760</t>
  </si>
  <si>
    <t>ctctttggttcttaacaccaggacagtcgacttcgttcacattgcgtgggcatctccctcagtcccattcgctgtaccttttctccccaatttcttctag</t>
  </si>
  <si>
    <t>actttccaaaggcacaaaagcaggacagacagcgcctctt</t>
  </si>
  <si>
    <t>AGGAAAAGAGAATAAAGGTATTAATCTTTTTAAGCATATCACTGACTGTAATAGGTAGGA</t>
  </si>
  <si>
    <t>AGGGAAAGCTTTGCCTTATTTTTGTTTTGCTTTACTTGATCGAATCGAAAATGTCTAAGCAG</t>
  </si>
  <si>
    <t>AGTAGTCTTTTGGATTTGAGA</t>
  </si>
  <si>
    <t>AGCAAAACACAATAACCCCTCCACATTATATGCAGAGCTCTGCCTTCAGAGTGGCGAGCCT</t>
  </si>
  <si>
    <t>AGGGTTGATCATATCAACTCAGTTGCGGGTAGTTGCACGCAATAAAGCCGTTGCTGCCTC</t>
  </si>
  <si>
    <t>AGACACATTTTTGGACAAAGGTGGGTTTCTCAACATATGCGATATGACGTTTGGTTCCC</t>
  </si>
  <si>
    <t>AGAGTTGTAGAATTTGTAGCCGTAGTTATATTAAGCATGGGTGTAGATAAGAAAATAAGTTT</t>
  </si>
  <si>
    <t>AGTTTCACTGTTGTCAGCTCTTCAAAATTTACGAACAGTAGGTATGTCGCAATTATGGGTAAAG</t>
  </si>
  <si>
    <t>AGCTCTTCAAAATTTACGAACAGTAGGTATGTCGCAATTATGGGTAAAGCGCGCAAAGGC</t>
  </si>
  <si>
    <t>AGCCAGAACCCCTGTTCACCTGCAAGGAGAGGAAAGAGTGCGAAAACACTCAGCGGGGTGG</t>
  </si>
  <si>
    <t>tgtgtaaccacaaagacacttaaccaccaaaagaaa</t>
  </si>
  <si>
    <t>AGAGGAAAAGAGAATAAAGGTATTAATCTTTTTAAGCATATCACTGACTGTAATAGGTAGGAAG</t>
  </si>
  <si>
    <t>AGGACAAGAGGAAAAGAGAATAAAGGTATTAATCTTTTTAAGCATATCACTGACTGTAATAGG</t>
  </si>
  <si>
    <t>AGGTTACACACGCCTAATGAGGCGACTGAGCGGTTCGACGTGTCTTTTAACGGGAGTGACGCG</t>
  </si>
  <si>
    <t>AGGAACTTGTCTCGAACCTTTTTGGTAAGGAAAGGAAATAAAAGGAAGACAAAAATAATAGGGG</t>
  </si>
  <si>
    <t>AGCAAAGATGTTGCCTCACCCCATTTTAGCGTCAGATGACGACAGACAGTATGTGCAAGAGA</t>
  </si>
  <si>
    <t>AGGAAGGAAATTTGTAGCTTGAGCATGATGGGGGAAAAACAAGCACAGGAAAGGGTGGGGAAA</t>
  </si>
  <si>
    <t>nucleolar RNA-binding protein, truncated</t>
  </si>
  <si>
    <t>ccctgtgtttgcctattgtttggtagcgtacgtcagtgttacgctttcccttatctatgctttcaccgttgtctccgattcattttgtattttccattag</t>
  </si>
  <si>
    <t>Tb927.8.7190</t>
  </si>
  <si>
    <t>Tb927.8.7190-2065305</t>
  </si>
  <si>
    <t>ttttcagttgtgggggcatcatccgtggggtggggaggaacttatttcggtactgcgaaggcggaggcagaatttgttgcgccttccccggtttttgccaccttagaccactgacggatatttttgcgttggcacaaacggcgcgacaagttt</t>
  </si>
  <si>
    <t>Tb927.8.4130</t>
  </si>
  <si>
    <t>Tb927.8.4130-1219630</t>
  </si>
  <si>
    <t xml:space="preserve">PF comments: "3 copies: 4030, 4080 &amp; 4130, the latter diverges after 360 bp."
BF comments: 
 927 comments: </t>
  </si>
  <si>
    <t>class I transcription factor A, subunit 5b (CITFA-5b)</t>
  </si>
  <si>
    <t>aagtgtatccctatcaatggcctagctcttgcaacaccggcttcgcgccatccatatgtgcttatctaagattttctcccccgttgatcaatcactaaag</t>
  </si>
  <si>
    <t>Tb927.8.4140</t>
  </si>
  <si>
    <t>CDS Start True</t>
    <phoneticPr fontId="2" type="noConversion"/>
  </si>
  <si>
    <t>AGTTAACTCCATTCAAGCCAGCACAACCAACGAAACAACAAGAGACTAGCGTTATGGTCGC</t>
  </si>
  <si>
    <t>AGATAGTTATATTGAAATTTATCGTTGTGTTACTGTGCACATTTGACCGCATTATCTGCCA</t>
  </si>
  <si>
    <t>AGTTTTCAGCTGTGGAGGTAGCAGGGATGGTCACTCAAACTGAAATGGAGGAACGGATTCGCGT</t>
  </si>
  <si>
    <t>AGAGCCACTTCCACTACGATATCACCCCACGTCGTTGTTCTGATCCGGCAACCGGTGCAGG</t>
  </si>
  <si>
    <t>AGCACTGCTTTGAGAG</t>
  </si>
  <si>
    <t>AGTGCAGTCGTAGGGTGTGAGGTTGGAAGAGAGGAGGGATGAAAGCTAGGTAAAGTTCCCGG</t>
  </si>
  <si>
    <t>AGGTCAAAAAAATAGTACGTTATGTTTCGAGTGACTGGCTTGCAAATTAAGAAACCTGTG</t>
  </si>
  <si>
    <t>AGTACGTTATGTTTCGAGT</t>
  </si>
  <si>
    <t>AGGGCTGAATGGATGGCCGAAACCTTTCAGTTGCTGCCCAGCGAGCAGGGTGAAACATTAG</t>
  </si>
  <si>
    <t>AGCACGGCAACAGAGAGAATG</t>
  </si>
  <si>
    <t>AGAGAGAATGGTTCGGT</t>
  </si>
  <si>
    <t>AGTCATTATTATTGTAATTATTATAATTATTTTTTGTCAGGGAAGTTAGTAGGGGCCAGCA</t>
  </si>
  <si>
    <t>AGAGTTGTACCTAGAAAGAAAGAGGGGAACGTTAGCAAACGGTGCACCGGGTGTGATGCT</t>
  </si>
  <si>
    <t>AGCTTTAGTGAGGGGGATGCCTCTCCTCTTATTGCCCTCCTTCGCTGACATTATGGTTTTT</t>
  </si>
  <si>
    <t>AGTGAGGGGGATGCCTCT</t>
  </si>
  <si>
    <t>AGACCGAGAGCACCAGTGGAGAGACCAAAGGGCAAGGCTTGTGCGACAGGAAGGAAGCA</t>
  </si>
  <si>
    <t>AGAAGTAAGGAGATAACTGGAGTAGGAAGCCCAGACGTGAAGTGTTGCGCCCGATCAGGG</t>
  </si>
  <si>
    <t>AGTACCACCACCAATGGCTG</t>
  </si>
  <si>
    <t>AGGAATCAAAGAAATTAAGAT</t>
  </si>
  <si>
    <t>AGGGACGCTGCGTGTTGTCCCTTCGGGCTTGTGCTCGCGGTACTGTTTTTCTCGCGAGTCT</t>
  </si>
  <si>
    <t>AGACAAACATTCATTATTATCAGTGGGTTCGTGGTTGCTAAACATCGATATTGCAGTGAGG</t>
  </si>
  <si>
    <t>AGCTGCAAAAATCCTGATTCATAGGCTATCCCCGCCAAAGTTCCGCCGCCTTTCTT</t>
  </si>
  <si>
    <t>tgtcattttctctttctctaatagcacacattcgatttaattttacatttcctcacctaattgttctctttctttccatgattcgctgcgcgaaacgaag</t>
  </si>
  <si>
    <t>tgttt</t>
  </si>
  <si>
    <t>Tb927.8.850-250046</t>
  </si>
  <si>
    <t>Tb927.8.5610-1665117</t>
  </si>
  <si>
    <t>gaatcgtactttccaacttgaatgcccttctccctttttaaaccaccgagttttattacctcccgtactttctctcttgtttcttttaaattttacatag</t>
  </si>
  <si>
    <t>Tb927.8.5230</t>
  </si>
  <si>
    <t>Tb927.8.5230-1563327</t>
  </si>
  <si>
    <t>cyclophilin-type peptidyl-prolyl cis-trans isomerase, putative,PPIase, putative,rotamase, putative,cyclophilin, putative</t>
  </si>
  <si>
    <t>ttgcaatacatgtttgggtgtgagttcgtgattgaacatatatatatatatttatttatttatttattttctgtgcgtccttctctttatttcctacgag</t>
  </si>
  <si>
    <t>ggaaacaaatagaaaggtattgagtgttctcagcgagggggccgagtagcaccaaagcgcccagtgaccaata</t>
  </si>
  <si>
    <t>Tb927.8.5070</t>
  </si>
  <si>
    <t>Tb927.8.5070-1497502</t>
  </si>
  <si>
    <t>tcacgaccctcttcttgataacatggcgcacccttctgtgcctcacatcagctgttaagatggaccttttgcctgcatgtaaattatcacctctctaaag</t>
  </si>
  <si>
    <t>AGAGAATAAAGGTATTAATCTTTTTAAGCATATCACTGACTGTAATAGGTAGGAAGTAGA</t>
  </si>
  <si>
    <t>AGGTCTGCTCTTGTCAGATTACCAAATACACTTGAAGGTAAAGGAATCCGAGGTTGTGT</t>
  </si>
  <si>
    <t>AGCTCTCACACCCCTG</t>
  </si>
  <si>
    <t>AGGGAAAACAAAACCTGGAAGATGCCACCCAAGTTTGACCCCAATCAGGAGATCACAGTCGTCG</t>
  </si>
  <si>
    <t>AGTGGACGTCCTCACATTAAGTTAGATGAGTATCACCAACATCGCTGCCGTTGACGACA</t>
  </si>
  <si>
    <t>AGCATTGTACACATAAATTGGGAACGGTGTGTGTTTGTTTTCACCTTTAAAACAAAAACAT</t>
  </si>
  <si>
    <t>AGTTCGAGCACCGCGGAAGGAAACCACATACCGGATCCAAAGTTGTAGAGACGCAACTGC</t>
  </si>
  <si>
    <t>AGGAAAGAGCGCTAGGCGCA</t>
  </si>
  <si>
    <t>AGAGCGCTAGGCGCAAGTAGACAAGCAATTCACACGAACATATATATATATATAA</t>
  </si>
  <si>
    <t>AGACTCAGTTGCGGTCATCAC</t>
  </si>
  <si>
    <t>AGTGTCAGTCAAGCAGAAGGAAAGCCAGTAGTGCTGTCGTTAGGTTTGACATGCGTGAGAA</t>
  </si>
  <si>
    <t>AGCCAATCATGAAGATGGGGGCTTCAGCGGGACTAATACGCCGCGGCGGCGGAGG</t>
  </si>
  <si>
    <t>AGCAATAGCCAATCATGAAGATGGGGGCTTCAGCGGGACTAATACGCCGAGGCGGCGGAGTT</t>
  </si>
  <si>
    <t>AGAATCTCATCGGTACGCTAAGGCGACATTTCATGAGGGAGTGCACCGGCAGGGCCCTAG</t>
  </si>
  <si>
    <t>AGGAGGTACATAGACTCCCC</t>
  </si>
  <si>
    <t>AGACTGTTCATAGTCATGCGTCGGGAGCAGTTAGGGAGGAATCATGTCGAAAAGAATCAA</t>
  </si>
  <si>
    <t>AGTGACGTGCATCTTAGGTTAAATGCTCTCAGCAGCTGCTGCCGTGGCGGGGAAGAGAAA</t>
  </si>
  <si>
    <t>AGGGATTCCTGCTGTGGCGAT</t>
  </si>
  <si>
    <t>AGCGAGAAAGGGAAATCTATCGCCTCAACAAACAAAGGAACACAAAAGTTTTTTTTTAAA</t>
  </si>
  <si>
    <t>AGAGTACTGGGAGATATTAGCTCGGTTGTTGGAGTAATAGTGCGTCACGATGAATGGGGTT</t>
  </si>
  <si>
    <t>AGGTGCGTGAAGATTAGTTATACTGAGGCACCTGTACGGCCTGCGTGGCGTAATTTTGGC</t>
  </si>
  <si>
    <t>AGCAACGTAAACATTGTTTAGTTTTTTGCCCTGGGCGGTTGCAGATTCGACAGCCAACCGT</t>
  </si>
  <si>
    <t>atttaccacttgtggacggatgctaattctgatttttacattttctcttgtctccttttttatccccgcgaataataccttgtacgttgaatctgcgcag</t>
  </si>
  <si>
    <t>gcaatagaccacgagtgtaaagcacgcgcggcaaaacacagagaaagcaagggaaggaaaacgcatagcgac</t>
  </si>
  <si>
    <t>Tb927.8.7010</t>
  </si>
  <si>
    <t>Tb927.8.7010-2017108</t>
  </si>
  <si>
    <t>gttaccagagaattacgatgtgctatgcatgtatgtgtgcgtgttagcatctggatcccaatttcccctcacttttctcctcctttctttaaccacaaag</t>
  </si>
  <si>
    <t>gaactcttgacc</t>
  </si>
  <si>
    <t>Tb927.8.6960</t>
  </si>
  <si>
    <t>Tb927.8.6960-2006211</t>
  </si>
  <si>
    <t>cctcctgttgcctaattccgtttgttaatgttcatgtgtgtgcatgtatgtgcgcgtgcttatgtgttgtccctttcgttctttttgtcgttacgggtag</t>
  </si>
  <si>
    <t>aacagaaacaaactgctaccatcagtctgtcaacg</t>
  </si>
  <si>
    <t>Tb927.8.6630-1916198</t>
  </si>
  <si>
    <t>ttaatttccatctctcttcttcttcctctttttttttttctctattttgtctcacaccccttctaaatgttcaaatcacctttattatacatatcctgag</t>
  </si>
  <si>
    <t>aaactgctggggttgataaga</t>
  </si>
  <si>
    <t>Tb927.8.6520</t>
  </si>
  <si>
    <t>Tb927.8.6520-1884493</t>
  </si>
  <si>
    <t>AGGATTAGTACCACCACCAATGGCTGTCCCACCAGTGGAAATGTATAGTGGTTCCCTTT</t>
  </si>
  <si>
    <t>AGCAGTTATACCATGTGGTTTGAATACTTACGTTATGTGAGTTATCACCAACAAAGTATGCTA</t>
  </si>
  <si>
    <t>AGAGGGCCCTGGCGGCTACAAACTGCAAGGTTTCCCGCGATCATACACCTCCTTCTAACAT</t>
  </si>
  <si>
    <t>AGGAGCACTTTTGTGTTGCG</t>
  </si>
  <si>
    <t>AGAAGGAGCACTTTTGTGTTGCGTAAAACGTGGCTCTAGCCACATGCTGTAAGGCCAAGG</t>
  </si>
  <si>
    <t>AGGAAGAGAAAGGTTGACCAA</t>
  </si>
  <si>
    <t>AGACACGCCGTGCGTGCTGACTTGCAATGAGCGACAGTCAAATGGACTGCACGGCTGTGTG</t>
  </si>
  <si>
    <t>AGTTTTTTTTTTGCGGTAAAATGAAGGTAATAATAAAAGTGAAAAACACGAGTGCTCCGCT</t>
  </si>
  <si>
    <t>AGCAGCCAGCTGCCGTTAGGATGA</t>
  </si>
  <si>
    <t>AGCCAGCTGCCGTTAGGAT</t>
  </si>
  <si>
    <t>AGCTCAACAGTCAGGACACAATTCGTGTCGTTATGGACAGGGTGGTCAAATTTTCACACAC</t>
  </si>
  <si>
    <t>AGTGCTTGTTTCAATCGCCCCCGACAGTTTAGGGAAAGGAAGAGGTGAGGACATAGGGGAG</t>
  </si>
  <si>
    <t>AGCCTTTTGAGTGGGTTCATCGAGCATCCGGGATAGCGTACACCGTAGAATGTTTTTGAGTG</t>
  </si>
  <si>
    <t>AGGCAGCACTTTTATC</t>
  </si>
  <si>
    <t>AGAAATCGACAGAGAA</t>
  </si>
  <si>
    <t>AGTGCGTAGTCGCACACTTAAAGATGAACGAGGTTATGCGTGTGCTCCCTCCGACAGTCGG</t>
  </si>
  <si>
    <t>AGTGTATAGTCGGATG</t>
  </si>
  <si>
    <t>AGCTCGTGGCTTCTGTAGGGGTTGCCTCTTGTTTGCTTGTTTGTTTATTTGTTTAG</t>
  </si>
  <si>
    <t>AGGTAAAGTGTGCGGTGAGTTAAGTGTCCCTACCGAACCGTTGACTTAGGGAGAATGGTG</t>
  </si>
  <si>
    <t>AGTAAATTCGAGGAGGGCGTCAGCATGTAGCAGGTGCTGCATAAACGTCTACATTCACT</t>
  </si>
  <si>
    <t>AGCAACCAATTTGACTGAGGAATTAAATTTGCTACGCTGTAGCGATTGGTTTGCGTACGCGTA</t>
  </si>
  <si>
    <t>AGGGACTCATGGGCCCACGCATGGCCGGTTTTCTGTTAGGTTCGGTTGCTGCTGCATCGGG</t>
  </si>
  <si>
    <t>cgctaatttatttttttttttgcttttacatttgcttttttttttcctccttttttgatgttgctgctcttttccctccccttcattcccttttatgaag</t>
  </si>
  <si>
    <t>Tb927.8.8110</t>
  </si>
  <si>
    <t>Tb927.8.8110-2396759</t>
  </si>
  <si>
    <t xml:space="preserve">PF comments: 2 copies: other is 8070.
BF comments: 
 927 comments: </t>
  </si>
  <si>
    <t>Tb927.8.8110-2396762</t>
  </si>
  <si>
    <t>Tb927.8.8070</t>
  </si>
  <si>
    <t>Tb927.8.8070-2388852</t>
  </si>
  <si>
    <t xml:space="preserve">PF comments: 2 copies: other is 8110.
BF comments: 
 927 comments: </t>
  </si>
  <si>
    <t>atgactttttcttctctttccccatttgtcacattacctgatacatgtgtgtgtattgtgcatttgataatgaatggttattactgtttcatttttatag</t>
  </si>
  <si>
    <t>cagttttaccaaggag</t>
  </si>
  <si>
    <t>Tb927.8.8070-2388855</t>
  </si>
  <si>
    <t>actttttcttctctttccccatttgtcacattacctgatacatgtgtgtgtattgtgcatttgataatgaatggttattactgtttcatttttatagcag</t>
  </si>
  <si>
    <t>ttttaccaaggag</t>
  </si>
  <si>
    <t>Tb927.8.7700</t>
  </si>
  <si>
    <t>Tb927.8.7700-2216525</t>
  </si>
  <si>
    <t>Tb927.8.7700-2216536</t>
  </si>
  <si>
    <t>Tb927.8.7680</t>
  </si>
  <si>
    <t>Tb927.8.7680-2212483</t>
  </si>
  <si>
    <t>AGCGTATATCGTTTCGACATTGGTATAGTTAGCCGATATAGTCAGAGGAAGAAACCCATTCGCG</t>
  </si>
  <si>
    <t>AGTTAGCCGATATAGTCAGAGGA</t>
  </si>
  <si>
    <t>AGTAATAAGCTTTTTCGAACAGAGTTAACCCATTATTCCTCCGATACTACAAGAAACGTTA</t>
  </si>
  <si>
    <t>AGCCATGAAATCATGTGCTTCCGGTTAGGAGATAAAGAGAGAATGCTAGTTGGTGGAGTT</t>
  </si>
  <si>
    <t>AGTGTACTCCGTAAAAGTTTTAGACAATCATATGAATGAAGGCGCCATCCCTCCCCAACTCC</t>
  </si>
  <si>
    <t>AGCACCCCGGTCTTAGGAGG</t>
  </si>
  <si>
    <t>AGTTAGATGAGTATCACCAAC</t>
  </si>
  <si>
    <t>AGACTCCTTTGTTCCCACCTC</t>
  </si>
  <si>
    <t>AGAGGTTGCGCTAGCCACGAAAAAAGGTCCAGAAAGGGAGCGGAGAAGTTACTTTAG</t>
  </si>
  <si>
    <t>AGCGGGTCTTCCGTGCATAGTTTAACGTGGTTGTGGGATAAAATGCCCGTCCTAGTTGCCA</t>
  </si>
  <si>
    <t>AGCAAAGTAATCAGAAAAGAGGGTGTGTGGGGGGTGATATGACTGTAGTCGAGTCTCCTTT</t>
  </si>
  <si>
    <t>AGAAAAGAGGGTGTGT</t>
  </si>
  <si>
    <t>AGTGGTTGCCTCCTTCAATTGGTGATGAGCGACCCCCTCGTTGCGCAGCTTGCAAA</t>
  </si>
  <si>
    <t>AGTTAGTGGTTGCCTCCTTCAATTGGTGATGAGCGACACCCTCGTTGCGCAGCTTGAAAAG</t>
  </si>
  <si>
    <t>AGTTTAACGTGGTTGTGGGATAA</t>
  </si>
  <si>
    <t>AGGAATGAGTGGTTGG</t>
  </si>
  <si>
    <t>AGCCCAAAGACAGTTATGGTAGATGCAACGGTATGGTTCCCTGAAGCCGTCTTTACCGCTG</t>
  </si>
  <si>
    <t>AGTAGGGGGTTATAACTGACTGGTAGCAGAAGAGCGGAGTTCTACGCACGCGCGTACACA</t>
  </si>
  <si>
    <t>AGGGGTGTGGGCGCGGGTGATAATTGATGCGGGTCGGTTCCTGGTTGTTTTACCGCGCTGGGC</t>
  </si>
  <si>
    <t>AGTTATTAATATTAATATTAGCTGCTACCCCTTTGTCCCTCTACGAAAAAACACACGTCC</t>
  </si>
  <si>
    <t>AGTTGGGACCGGATCAATATCGACAAGTCACTCCGTCGCTAAAGGAAGGACACAATTACGTT</t>
  </si>
  <si>
    <t>AGGCAAATAAAGGGAGGAAGGAAACGCCGTGTTTCTGCAGCAGCACGACTTTGTTGTTGTT</t>
  </si>
  <si>
    <t>AGTTATAAGGAACTGAGCCACGGCAGTGGACTTTTTCCAATGTTCAGTTGGAAGGATGTTTT</t>
  </si>
  <si>
    <t>SAS per Gene</t>
    <phoneticPr fontId="2" type="noConversion"/>
  </si>
  <si>
    <t>AGAGAGCATTCTTTCCCTACC</t>
  </si>
  <si>
    <t>AGATGGGAAATAGGGGGCAGGTGGTTGTAGCAGACGTATAAATAGAAAAGTTGTAGGTTTCAC</t>
  </si>
  <si>
    <t>AGCGTGTTCACCACCGACTGCAAACACTATAGGAAGGGAAGGAAAGTGGTTGAGGTACCACTG</t>
  </si>
  <si>
    <t>AGGAAAGAACATCCTCACG</t>
  </si>
  <si>
    <t>AGACATTTTGTTTAGGCATTTGCTGCCATCTTTGCAAGAGGAAAAAAGGAAAGAACATCCTC</t>
  </si>
  <si>
    <t>AGTATTCCCTTTACCCAAAGTGCCACTTACGGCGGAGAGCTTGCGCCAATGGGACGCAGCAA</t>
  </si>
  <si>
    <t>AGAAATTTACAATTAGAAAAGGGAAGGAGAAAGTTAGGTCGATGTCCAGCAATAGCAGTGA</t>
  </si>
  <si>
    <t>Chr</t>
    <phoneticPr fontId="2" type="noConversion"/>
  </si>
  <si>
    <t>ATGs in UTR</t>
    <phoneticPr fontId="2" type="noConversion"/>
  </si>
  <si>
    <t>UTR Len</t>
    <phoneticPr fontId="2" type="noConversion"/>
  </si>
  <si>
    <t>UTR Len Orig</t>
    <phoneticPr fontId="2" type="noConversion"/>
  </si>
  <si>
    <t>TrypDB</t>
    <phoneticPr fontId="2" type="noConversion"/>
  </si>
  <si>
    <t>TriTryDB Label</t>
    <phoneticPr fontId="2" type="noConversion"/>
  </si>
  <si>
    <r>
      <t>GeneID SAS Conca</t>
    </r>
    <r>
      <rPr>
        <b/>
        <sz val="11"/>
        <color indexed="8"/>
        <rFont val="Calibri"/>
        <family val="2"/>
      </rPr>
      <t>t</t>
    </r>
    <phoneticPr fontId="2" type="noConversion"/>
  </si>
  <si>
    <t>Str</t>
    <phoneticPr fontId="2" type="noConversion"/>
  </si>
  <si>
    <t>Dataset</t>
    <phoneticPr fontId="2" type="noConversion"/>
  </si>
  <si>
    <t>CDS Len TrypDB</t>
    <phoneticPr fontId="2" type="noConversion"/>
  </si>
  <si>
    <t>CDS Len True</t>
    <phoneticPr fontId="2" type="noConversion"/>
  </si>
  <si>
    <t>AGGAGACGTATTTTAGTGGTTGAGGACCCGCGTAGCGACGTAACGAGTAAAGTGGAGGGGG</t>
  </si>
  <si>
    <t>AGGGGGTTTGCCTTTACTGCATACTGATAAGGATAGAAGGAACTAGGAATGCAAGTAAGGA</t>
  </si>
  <si>
    <t>AGCAGTTGCATGTCTAAATAGGCTGATGCCGACGAAAATGGGCGAGGGAAACAATCGAAC</t>
  </si>
  <si>
    <t>AGTTGCCAACCCACCTGGGA</t>
  </si>
  <si>
    <t>AGGGTAGTTGCCAACCCACCT</t>
  </si>
  <si>
    <t>AGCGTGCGCTATATAACGAAAAGCAGTGACTACAGAGAGAATAAGCGGTTAATAGAGTTACC</t>
  </si>
  <si>
    <t>AGTTAAGTTGAAATTATCATTATACAGCTGTAGCACCACATTTCTCACACTTGTACATCCG</t>
  </si>
  <si>
    <t>AGCTCTTGCAGACACGCCGTGCGTGCAGACTAGCAATGAGCGACAGTCAAATGGACTGCACGGC</t>
  </si>
  <si>
    <t>AGCTCTTTGGTGGGGGAGAAAAAACAGGCAAGATGTCAGATGTGCCTACATCTCAAGTTGGCA</t>
  </si>
  <si>
    <t>AGGACATTAATAGACGGTACTATCTGCTATTGGTGGAGTTCTAAGGGAGCTGTAGTTATGG</t>
  </si>
  <si>
    <t>AGATACGGATGCTGCAGTCCGAT</t>
  </si>
  <si>
    <t>AGCCTCAAGCTCTTTGGTGGGGGAGAAAAAAAAGGCAAGATGTCAGATGTGCCTAAATATCA</t>
  </si>
  <si>
    <t>AGTAACTAGGTCGTATTTACTAACTGAGGACAAAAAAAAAAGGATGACCTTTCCTCATCGT</t>
  </si>
  <si>
    <t>AGTGGCAACTGCACACGGTCTAGGAACAAGGAAAAGCCACTCGTCCCACCCTGTTCACTTT</t>
  </si>
  <si>
    <t>AGGTAGTGCGTAGTCGCACACTTAAAGATGAACGAGGTTATGCGTGTGCTCCCTC</t>
  </si>
  <si>
    <t>AGGATTTATTTTTGTTGTTTTGATAGCGTATTGTAGAGGAAGTGTGAAGATAAAAATACGC</t>
  </si>
  <si>
    <t>AGGGAAAGGAAGATGTGAGGACATAGGGGAGGAGGTGCAGAAACTAGATGAGCGTGGCGC</t>
  </si>
  <si>
    <t>AGTTTAGGGAAAGGAAGAGGTGAGGACATAGGGGAGGAGGTGCGGAAACTAGATGCGCGT</t>
  </si>
  <si>
    <t>AGGGTGAATGCTAGGTAAATTG</t>
  </si>
  <si>
    <t>AGTCGGCTAGTGGGGATGAAAAACAAAGCGGCATCTCGTCGCGACGAAAAAATCATCACAGGG</t>
  </si>
  <si>
    <t>AGAAACAGGTAGGCATACTACAATAAAAATGGGTCCGCTCTCTAAGAAGCGCATGATGGTGCGG</t>
  </si>
  <si>
    <t>AGGCGAGTTTAGTAAAGGTT</t>
  </si>
  <si>
    <t>AGTTGCCGGGCGAGTTTAGTAAAGGCTTCTCATCCCTTTTAGGAAGCGGTCACTATCC</t>
  </si>
  <si>
    <t>AGAAACTTCGTTGTTATTAT</t>
  </si>
  <si>
    <t>AGGGTGGTTGTTTTCCAGTAACCAAGGGACAAGTTGGGTTCGCTTTCATTAAAAGACCAG</t>
  </si>
  <si>
    <t>AGTAACCAAGGGACAAGTTGGGTTCGCTTTCATTAAAAGACCGGTTAAGCATTTCCTTTCT</t>
  </si>
  <si>
    <t>AGGGACAAGTTGGGTTCGCT</t>
  </si>
  <si>
    <t>AGAGCAGATACCATGGCCGCGGATGATGAGTCTGCCGCACTGCTGCACCGCCTTGGGTGG</t>
  </si>
  <si>
    <t>AGAGACCCTGTGAGTCTCAGG</t>
  </si>
  <si>
    <t>AGGAAATGATGAGCAACCATGCAAAGCTGTCGAAACAGAAACCGCCTGAAAGTCCGGGCAT</t>
  </si>
  <si>
    <t>Description</t>
    <phoneticPr fontId="2" type="noConversion"/>
  </si>
  <si>
    <t>AGTTTGTGCAGCTTTGTGTTTTCTGAGGAAAATGGTTTTTGCCTTATTGGAGTTGCCTGCG</t>
  </si>
  <si>
    <t>AGAGAAACTTCGTTGTTATT</t>
  </si>
  <si>
    <t>AGATACAGTTGTTTCTTGGAGAAACTCCTTTTGTACGATGGAAAACGCAAGGAATCTGGAGCAA</t>
  </si>
  <si>
    <t>AGTCGTGATAACCATATCTATGGTGCAAAACTACATCCAAAAAGTATAGTTCTTCTTC</t>
  </si>
  <si>
    <t>AGGTTAATTACATCATACGTAT</t>
  </si>
  <si>
    <t>AGCCACTGCCGCTTTAGGTT</t>
  </si>
  <si>
    <t>AGGGAAGGTGCGGGAGAAGCACATTTCGTGTTGAGCAGATGATAGACACAAAGCAGTTGTGC</t>
  </si>
  <si>
    <t>AGCTTTGCCTTATTTTTGTTTTGCTTTACTTGATCGAATCGAACATGTCTAAGCAGCAGCATTT</t>
  </si>
  <si>
    <t>AGAGCGAACGAAGTACGCAGTAGTGACGGGTTTTTCATTTCCCCTCCCCTCTTTTTTTTGT</t>
  </si>
  <si>
    <t>AGGTGTAGGCGTGAGGCCTA</t>
  </si>
  <si>
    <t>AGTGGTGATTATAGCGTGCAGGTGCTGTTTGTGCAATTAAAACATGAGATGCGCACGTT</t>
  </si>
  <si>
    <t>AGCCGAGTGGCATCCTGCATTGGCCAAAACCAGTAATAGAAAAGAAAGTAGGGTAC</t>
  </si>
  <si>
    <t>AGTAATAGAAAAGAAA</t>
  </si>
  <si>
    <t>AGTAATTTTTATAATTCGTTGT</t>
  </si>
  <si>
    <t>AGGGCCATGATAAAG</t>
  </si>
  <si>
    <t>AGTTTTGGAGTAACAAATAG</t>
  </si>
  <si>
    <t>AGATAGGATGGTGGGTTGCAGAAGGTTGTGGACAGGCGCTCTGTCAACTTTTCAG</t>
  </si>
  <si>
    <t>AGTAATGAGGAAGTACGCCATATTTTCCTTAGCAATCATACTGTTGCTATTTACA</t>
  </si>
  <si>
    <t>AGGTGACAACTGTTTTCATCAAGTATAGTGTGATGGGCGAGGAGGTACTGTCAGTTCTGAT</t>
  </si>
  <si>
    <t>AGGGAAGTTGTTAGAGGGCCGGTGTTTGTGTGCGCGTGGGAATCCAGAGTGTGCCCTTTTTTCG</t>
  </si>
  <si>
    <t>AGTTGTTAGAGGGCCGGTGTTTGTGTGCGCGTGGGAATCCAGAGTGTGCCCTTTTTTCGAG</t>
  </si>
  <si>
    <t>AGTGTTCCAAGGTGTCGATCATCATGCAGAGGTTGGCCCCTGGTGCTTTCTTCAACGCATTA</t>
  </si>
  <si>
    <t>AGGAGGAATGAGTGGTTGGTTTGGTTCGCCTGCTCCCACCGCTGCGCCCACCCCGATTCC</t>
  </si>
  <si>
    <t>AGAAAAAGGAACCAAAGCTCCGGCAATGCTTCGTGTTTCTCGATTATCCCTTGCCATTGGCA</t>
  </si>
  <si>
    <t>AGGTGTATGCTTTCAAAACCAGTTGCACCGCTGCTCCATCAATCGTGCTTTGCGGCGCCTT</t>
  </si>
  <si>
    <t>AGGTTTTTTCTACGCTTTCCGAAACTCTTTTTACCTGTATTCCAGGGCCGAAGCTTATCCAGA</t>
  </si>
  <si>
    <t>AGCATCAAAAGATAAATCTAGAGGGGAGGCAGCGAGTAAAACCACGATGACTGGACCACT</t>
  </si>
  <si>
    <t>AGAGCAAGGTACTGTTTTCAGGTTTTGGCCTAGCCGCTGTTTGTAATCGGTTGTGTTGGCT</t>
  </si>
  <si>
    <t>AGAAATTACCCTGGTATACGAGGGAAGAGGTGTAAGAAGTGGGGAAGGCACTCACTAAG</t>
  </si>
  <si>
    <t>AGTAGAAATTACCCTG</t>
  </si>
  <si>
    <t>AGAACTCCTTTCTCCGTACCACAATTTGTGGCCTATTATACGTCGAGTGCAAGTAGAAATTACC</t>
  </si>
  <si>
    <t>AGTAGGTATGTCGCAATTATGGGTAAAGCGCGCAAAGGCTGAGGTATCGCGTCATTCAGA</t>
  </si>
  <si>
    <t>AGGGAAGTATTGTGGTGACTGTGATTTTGAGGATGCTGCTGTTGTTTCGGACCCGATCGAA</t>
  </si>
  <si>
    <t>AGCCTTAGTGTAGCTGCGCACGCTCCCTTGGGGGAGAGCGGTGGCAGTCTTTTTACTAC</t>
  </si>
  <si>
    <t>AGGGCCCTGTGCGTTCGCCGCGCTACTCTTATGGCGAGCATTGGCCCAAAGTTATCGCGGCGG</t>
  </si>
  <si>
    <t>AGTGTTACATGGAAGGAGACGTCATCCCTTCCGTCCGCAACCACTTGCAGGACTTTACCCC</t>
  </si>
  <si>
    <t>AGTGATGTTGCTACCAAAGAAGGTTAGATTGAGCAAACCTGTTGCAGTGGCAAACGAGAAA</t>
  </si>
  <si>
    <t>AGCGTACAAATGCCACCCCCA</t>
  </si>
  <si>
    <t>AGTGTTCCTTTTGTAGGGGGACGTAGTAAGTCGGGGTTAATCAACATAAAAGAGTTGTTAGGT</t>
  </si>
  <si>
    <t>AGACGTATTTTAGTGGTTGAGGAACCGCGTAGCGAAGTAACGAGTAAAGTGGAGGGGTGG</t>
  </si>
  <si>
    <t>AGGTATCACTAGTAGGGGGTTATAACTGACTGGTAGCAGAAGAGCGGAGTTCTACGAACGCG</t>
  </si>
  <si>
    <t>AGGATAGAAGGAACTAGGAATGCCAGTAAGGAAACTAGAACCTTTCCCCCTATACCTCGGC</t>
  </si>
  <si>
    <t>AGCGGTGAATAGAAGAATGGCCTCGTTCGGCTCTGAAGCACAGGCAACCAGCAATGAGTTAGTG</t>
  </si>
  <si>
    <t>AGCAATAACAGCCGGGTGAGATCCGCAGATATATACACGCACACAAAACGACCTTAGTAGA</t>
  </si>
  <si>
    <t>AGGATGACTGCTGGATATCCGGTTCTTGTAGTTGATAATGGTGGCTATATGCTAAAGGGC</t>
  </si>
  <si>
    <t>AGGTATCGAAGGCTTGCCATGCGCGCTGTGCGGGCCTTGACGGGAGGCCAGCAGGCGGGG</t>
  </si>
  <si>
    <t>AGTGCAGCACACTTTCGCCCGCAGGAACAAGCGGGATTTTATTATGCGCAGACTCCGCTCAATA</t>
  </si>
  <si>
    <t>AGCCTCCCTTTCCAGTAGCACAATGGCAAAGAAGGTCAAGTCGAAGGTGGACACCATCAACACC</t>
  </si>
  <si>
    <t>AGAGAAAAAAAAAGCGGATTGGTGTTGGTGCTGGACGGTGCTGTGTCGTCCTGTCTCGAG</t>
  </si>
  <si>
    <t>AGCCATGAGTCAGGAGGCAGGATGCGACACAAACGGGGGTGGTAGCACCATTACCTCAGT</t>
  </si>
  <si>
    <t>AGCATACAGCCATGAGTCAG</t>
  </si>
  <si>
    <t>AGCCCAAGAAGTGTTTTAGTTAAGGCAGCCATGGAGTCGATTTTTTGCGTGGAACAAGTTAA</t>
  </si>
  <si>
    <t>AGAAGGCAACAATAAT</t>
  </si>
  <si>
    <t>AGCCAGTACGGGAAAGAGAACATGAACGCTAGGAAGCCACTCGCAGTCTTGGCGGGGGCG</t>
  </si>
  <si>
    <t>AGTGGGGGAGGACGATTACGAAGTTTACGTGCGGTCGATTATGACGGACGAGATATTCGGA</t>
  </si>
  <si>
    <t>AGGGGGGAGGACGATTACGAAGTTTACGTGCGGTCGATTAGGACGGACGAGATATTCGGAA</t>
  </si>
  <si>
    <t>AGAAGCCCTGCAACACAGGATGAGCAAGGCAGATCTTGTTGCAGTGTTCTGCGACAAAGGGG</t>
  </si>
  <si>
    <t>AGAAACATAGGAGGATGACACCCGGAGCAATGTACTTATCGTCCGTAACGCTAACTCTCTG</t>
  </si>
  <si>
    <t>AGCGCATCAGTAACATGACCACATACGTCCCCAAGAGCTCGCGCGATGATGTATACCGCTTCTT</t>
  </si>
  <si>
    <t>AGGACCCCTGCTCACTCATTTACCCATCCACGGAGAAAAAACAGGAAAAGCCGACCGAAGC</t>
  </si>
  <si>
    <t>AGGTAATAATACGAGTGAACAACACGAGTGCTCCGCTATGCCATTTGTTGAGTGTTTTTG</t>
  </si>
  <si>
    <t>AGTAGTAGTCATGTTCGCTACGTTGGGGTCGTGGCCGCGGGGCATTCACGTCTTTTTGAAT</t>
  </si>
  <si>
    <t>AGAATAAATAATAATGACTATGAACTTTGGTAACATGACCCTCGGGGGGGCTACGGCGACC</t>
  </si>
  <si>
    <t>AGTATTCGGTAGAATAAATAATAATGACTATGAACTTTGGTAACATGACCCTCGGGGGTGC</t>
  </si>
  <si>
    <t>AGGTATCATTTTGGGTATATAGGATGTGGACTGTGCAGGAGGACGAATACAAGAACACTGAAC</t>
  </si>
  <si>
    <t>AGTTTGGGCTTATGGGATGGACTCTGCCGATCCCACGGCGTCTGAATGTGACAAAATCAG</t>
  </si>
  <si>
    <t>AGCTGTAGGTATGCCGCCGACCCCATTACGTTTGACACTGTTTTCGCCATTGTTGCTTTTT</t>
  </si>
  <si>
    <t>AGTCATCGAATGAGCACTAGTGAACGGCGTCGCTATGGGTTTCAGCGTACCTCCAAAGAGA</t>
  </si>
  <si>
    <t>AGTGATGGGCAGCGTGGGACAGGCTATTCTTATCGCCCTTGCTTCCGCGTCCCACCCGGAC</t>
  </si>
  <si>
    <t>AGCCTGATCGGTTTAGCAGTCAATGTGCGAAGGTGCAGTGTTTACTACAGTATTTTAAG</t>
  </si>
  <si>
    <t>AGTTATCCCACATTTACCTGT</t>
  </si>
  <si>
    <t>AGGAGGATATAGTAAGGAGTGACTTGATTCTTGCCGGATGAGTGCTGAGGATGCCCT</t>
  </si>
  <si>
    <t>AGAGTCTGAAGGAAATAATCA</t>
  </si>
  <si>
    <t>AGCTGATCATGTTCCCCCCG</t>
  </si>
  <si>
    <t>AGCGGTATAACAATACACACCTGTGTCCAAAGGGCCATGATAAAGGAGGGGGGAAATGAGGTC</t>
  </si>
  <si>
    <t>AGGGAAGTAATGAGGAAGTACGCCATATTTTCCTTAGCAATCATACTGTTGCTATTTACAG</t>
  </si>
  <si>
    <t>AGCAGCAAAGGAATAATTTACATATCCAAGTTTCAATCACCACAGAACGAGAAGGAAGAGT</t>
  </si>
  <si>
    <t>AGCGTCAACTTCATGAGGAATGCGATAGCAGATGCGACGAGCAGCCACTTGGAAGGACCCA</t>
  </si>
  <si>
    <t>AGGACTTGAGGTTTAAATGGGGGTGCCAACAATGGAACGAAGCCACGGTCGTCGCTCACCCCG</t>
  </si>
  <si>
    <t>AGAAATTGGGTTACGTTAGACAGAGTCCCTCGCGCGCAATTTCAAACATGCAGGGGCACGC</t>
  </si>
  <si>
    <t>AGCGTCACATCGACTAGGTGAAAGTAAGAGGATGGGACGTAGGCTGCGGCAGTGTGGGCC</t>
  </si>
  <si>
    <t>AGGGGTTGGCCACTCTCTGCACGTCAAGGTTGCCTCCCCATGGAAACGGNGGGGGTCGTTC</t>
  </si>
  <si>
    <t>AGCACGAAAGGGGTTGGCCACTCTCTGCACGTCAAGGTTGCCTCCCCATGGCAACGGAGGGGG</t>
  </si>
  <si>
    <t>AGACTTCGATGCTGAGGCAGATAATTCCTCCTCCGCACCGGGAGGTGTTTCTGTGTGTGC</t>
  </si>
  <si>
    <t>AGCGCCTGTGCTGCACCGACGGGGTAAGCTACGAGTGCATATTTTCTGCGGCGTGATGAA</t>
  </si>
  <si>
    <t>AGATGAGGGTGGGGTGGACAACTCGCTCCCCAGTGAAGTCAAAATGGATATGGGAACTTG</t>
  </si>
  <si>
    <t>AGTTTCACCGCAAGGATACAAATTTAAGGGTCCAGAGAAAACAGGGTCACAGGGCCCATATGA</t>
  </si>
  <si>
    <t>AGGTTTTTTATTGTC</t>
  </si>
  <si>
    <t>AGGGAGCAATGAAAGGGTTCCGGTGTGCTCCAAATGTACGGTTGGTGGTAGCGCCATCGTGA</t>
  </si>
  <si>
    <t>AGGCATTAGTCAAAACTCACAGCTCTGAAGGCGTGAATAAAAGTAGAAAAGAAAAGCAGCA</t>
  </si>
  <si>
    <t>AGGATTCCACAGGGAGCAATGAAAGGGTTCCGGTGTGCTCCAAATGTACGGTTGGTG</t>
  </si>
  <si>
    <t>AGATTTAAAAAGGAA</t>
  </si>
  <si>
    <t>AGTGCTTATTGTAGGAAGCCCTCAAGTGGCTTTATGGCTCATTCCAATGTTGTAGTGGCTT</t>
  </si>
  <si>
    <t>AGCTGCGAAGAGAATCGGTCTCCATCATGAATTCACATAACGCGATCGTCCAGCGTCTCTCA</t>
  </si>
  <si>
    <t>AGTCAAGCAGAAGGAAAGCCAGTAGTGCTGTCGTTAGGTTTGACATGCGTGAGAAGGTGGTGCC</t>
  </si>
  <si>
    <t>AGAGAAAGGTTGACCAAGGGA</t>
  </si>
  <si>
    <t>AGGTCCTGTAAGCTCCTACAGGCATGTCGTCGCGCTTAACGCTTCAGTCCTATTCTGCGTGGCC</t>
  </si>
  <si>
    <t>AGATGGTTGGCGAAGATTCTAATTTAGGGGACCCGATGACAGGTCCTGCGGGTAACCA</t>
  </si>
  <si>
    <t>AGTAGGGAATAGCGAGTCTGCGCCCTTTGGCCCTTCTCGGACATGTCATTGTTTGATGA</t>
  </si>
  <si>
    <t>AGTATTTGCGGTGTGTTTTG</t>
  </si>
  <si>
    <t>AGTGGTGCATAGAATCAGTAATGGATTTGTCCGGCCTAGTGCCCACCAGTAAAGAACTGACG</t>
  </si>
  <si>
    <t>AGTTTTGGTTTTTGTCTTCCGTGTATTCTCGCGGGCGCTGCGACCCCCTCACTTATGTGG</t>
  </si>
  <si>
    <t>AGTCTTCGAAAGGAAGTC</t>
  </si>
  <si>
    <t>AGTAGTCCAGCGCCAATGGGATCGTTTATGTATTTGAACGAGCTATGGAAGAAGAAGTCTTCCA</t>
  </si>
  <si>
    <t>AGTCCAGCGCCAATGGGATCGTTTATGTATTTGAACGAGCTATGGAAGAAGAAGTCTTCCGCCG</t>
  </si>
  <si>
    <t>AGCTCGGCAGAGTCCTGTATCACCACAGCCCGAACTGACCCAACGGTACTGGAAAAAGTG</t>
  </si>
  <si>
    <t>AGATATTTGAAAATGCACGGCA</t>
  </si>
  <si>
    <t>AGTGGTTGCGCACCATAAAAG</t>
  </si>
  <si>
    <t>AGCACACTTCCCGCGTTCCGTTTTTGTGGTGCCGGAGGGTCTCATCTTACTTACATGAGGT</t>
  </si>
  <si>
    <t>AGCTTCACGCATGTCACAAAG</t>
  </si>
  <si>
    <t>AGTACTATGGGTCACCTTCAGAGCACCCAGAAACAAGAGCCAAATGAAATCAGTTCGGAAGGC</t>
  </si>
  <si>
    <t>AGCACAAACGGAGAAATCTATGGACATTGTCGTGAACGATGACTTGAGTTGTCGCTTTCTTG</t>
  </si>
  <si>
    <t>AGGGCGCACTGCATCTTGTAGCACGATGATGACAAACTTGAATGTGCGGACCATTAAGGGCTGC</t>
  </si>
  <si>
    <t>AGCGCATTAGTAGAGAAAAAGGAGTGGAGAGCAACCTGTATTGTATCATTAAAACACCAGA</t>
  </si>
  <si>
    <t>AGGATACTTCTAGCGCAGTTTTTCTCTCAAGCTATTTTAAAGTTCGTTATGTTCTCGAAATCCG</t>
  </si>
  <si>
    <t>AGCCGTGTCACATTTTGTAGACTTGAAATTCACAGGCAACTTGAGGTTTATCTGCGTCACA</t>
  </si>
  <si>
    <t>AGGACACCAGACCGCTCCTCGTTGTACATATAAACAAAGGAAAGGTGGGAGTGCCGTTCCTGGT</t>
  </si>
  <si>
    <t>AGCACCTTCCTGAGGCTTCCGACGTTGCTCTGGAACAACACAAAAGGAGGTGTGAAGAGAG</t>
  </si>
  <si>
    <t>AGGCGATGAGCGTCGGCCTCTACTGGTCTGCAAGGTCTGTTAGGTACTTTACGAAACGATCTG</t>
  </si>
  <si>
    <t>AGCCGTAGTAAACTGAAGATTGACATGACTGACAGCGAGTCGGATGCAGGGGTCATCCA</t>
  </si>
  <si>
    <t>AGTCTTATGGCAACGTGCATCTTGCGTAAGTAAGATACAACTAGTTGGGGACGTTCTTTT</t>
  </si>
  <si>
    <t>AGGCAGCCAACACATGCTAGCACC</t>
  </si>
  <si>
    <t>AGCCAGATGCTGCACACGGACCCAGAGCTTCAGCAGCAACGGGTTCAAGTAGTGGTACGCG</t>
  </si>
  <si>
    <t>AGGGCCCTTCACAATTG</t>
  </si>
  <si>
    <t>AGACGCACCTGCTGTGTTTACCGTCGGGTACTGCGTCGACATTGGGCCAATACCACCGT</t>
  </si>
  <si>
    <t>AGTTACTCTTGCGCAC</t>
  </si>
  <si>
    <t>AGTAATGAGAGTAGAGGAGCA</t>
  </si>
  <si>
    <t>AGAGAGACGCTTCCTTTTACCGTAGGATATACCATAGCTGCGGAGTGGAAGCGGT</t>
  </si>
  <si>
    <t>AGTATGTCTGACGGGGTG</t>
  </si>
  <si>
    <t>AGGGGTGAAAGCGTAACCTTAATGGAGAGCCTACGGACTGCAGCTTCATACGACCAAGTCGT</t>
  </si>
  <si>
    <t>AGACATTAGGTTTAAATGCGGCGACGGCTCCATAACGTAGTCACAAGCATAACTTCCCGG</t>
  </si>
  <si>
    <t>AGTTCGTAACTGAACCAATAGTTC</t>
  </si>
  <si>
    <t>AGGGGAATTTTTTTTCTTGTACGCTTCCCTCCTCACCATAAGAGTCTGAAGGAAATAATCA</t>
  </si>
  <si>
    <t>AGCGTATTGTAGAGGAAGTGTGAAGATACAAATACGCAGCAGCGTCGCGGGAATGGAAG</t>
  </si>
  <si>
    <t>AGAGCAGAGCACAAAAGCACCCCGAACAATGTCAGCAAGTAATTGTCGAGGCGCGGCGGAGC</t>
  </si>
  <si>
    <t>AGTGTAAACTCCCCCTTTACCACCACAACAGAGCAGAGCACAAAAGCACACAGAACAA</t>
  </si>
  <si>
    <t>AGGTGTTGCAAGCTTATGGGACTCAGGGACCTGGATCGGGTTCGTGTTACACCGTC</t>
  </si>
  <si>
    <t>AGAGGGGAAAGTAGCAGACAAG</t>
  </si>
  <si>
    <t>AGAGAGGGGAAAGTAGCAGACAAGCAACAAATAAAAATAAACGGGGGAGGAAAAAAAAAGA</t>
  </si>
  <si>
    <t>AGGGCTTACCCGCCTTTCCCTCCGTAGAAGAGGGTAGCAGTAATAGGAGCAGAAGAGGA</t>
  </si>
  <si>
    <t>AGTAAGGAGTGACTTGATTCTTGCCGGATGAGTGCTGAGGATGCCCTTGTACCATGGTCA</t>
  </si>
  <si>
    <t>AGGTGAAGTCATGCCGGCAAAGAAGGGTGCGCAACAGTCACCACTGTTTGAGGTGTCACCA</t>
  </si>
  <si>
    <t>AGAACAATGTCACTTGTGTTGGCAGATGAAGTAGAGGTTGAAGCTCGGCGCATCATTGCATCCC</t>
  </si>
  <si>
    <t>AGCAAGGGGCCTTCAGTTGCTTCCGGTCTTGTGTACGGGTGGGGTCGGTGGCCATTATCGG</t>
  </si>
  <si>
    <t>AGGGGCCTTCAGTTG</t>
  </si>
  <si>
    <t>AGGCATCATTACTATTTTTAGCGTCACATCGACTAGGTGAAAGTAAGAGGATGGGACGT</t>
  </si>
  <si>
    <t>AGCCACCTCGCCCCACCCTCAACGTATTAAATCCCCCTCACATAGAGGGAAAAGTGAGGAA</t>
  </si>
  <si>
    <t>AGGTCATGTCGCTATTGGACTGGAACTTCTTGGACTCGACCTATTTGACTTTACGA</t>
  </si>
  <si>
    <t>AGAATATAAGACAATGGCAACATCAGAAAGTTCAGGTGCTAAGAGCTTTTGGGGCGTCGAT</t>
  </si>
  <si>
    <t>AGAATATGTATAAGCAGCACAC</t>
  </si>
  <si>
    <t>AGTAACGGCCCCCGCCGGTTACCCACGTCGTAGGTCCTCCATGCAGAATAG</t>
  </si>
  <si>
    <t>AGTTATAGACCCGTTCCCCAGTGCAGGGTCCCACTGCATGATAAAACGAAGACAACACCC</t>
  </si>
  <si>
    <t>AGTTTAGCAATGAGCAACGCA</t>
  </si>
  <si>
    <t>AGTCTTGCTTAAATAGTTTAGCAATGAGCAACGCAGCTCCAGCTGAAAACGACTTCTTTGA</t>
  </si>
  <si>
    <t>AGTTAAATAGGATAGTAAACTCCATTCTCAGCCTCAGGCTGAGGAAGGTTTTTATTTATAG</t>
  </si>
  <si>
    <t>AGGTGGGATGAAACGTCTACGCCGCTTCGATAGCGACAGCGATGACGATGATGCGGATGGGT</t>
  </si>
  <si>
    <t>AGAGGAGCCCGTGTCGGGTTGTGGGCCAGAAGACGATGTTAGGGTCCCTACCGAGTGTCGT</t>
  </si>
  <si>
    <t>AGTCATTTGTATTTCT</t>
  </si>
  <si>
    <t>AGGACAAGGACGAATGGATTTAGCTGGTGACTTAGTGAAGGCGAGCGACACTCAAGGCACCA</t>
  </si>
  <si>
    <t>AGCAGTGGTTCCCGCTCATG</t>
  </si>
  <si>
    <t>AGGTCAAAGAAGGGCGAGGGGGTATTGGTGTGTGGTGTGGGTTTTGGGTACCCTTCA</t>
  </si>
  <si>
    <t>AGCCCAAACCATAAAGCTCATATGAACTACAAATATATTTTCGGTGCCCACGAATAAATCTTAT</t>
  </si>
  <si>
    <t>AGGCAATACAGGTCAAAAGCTGTTGACTTTAATCAATAAAAATCAAAAAATACAC</t>
  </si>
  <si>
    <t>AGCCGCCAGTTTAATGCGGCATACAACACAACATTACAGAGTAAAATCTGAAAAGGTGCTG</t>
  </si>
  <si>
    <t>AGGTTTCCATCGAGCAATGTGATTTTTATGCGCTTGATCAGGAGATGACCGGTGTCGAT</t>
  </si>
  <si>
    <t>AGTTCATCGTTTCTTTTCTA</t>
  </si>
  <si>
    <t>AGTGTGCTCGGCTGTTCGCATT</t>
  </si>
  <si>
    <t>AGGGCCGAAGCTTATCCAGATAATAAATAGTGCGATGAGCTCAAGGAACTGCAGCCTTTC</t>
  </si>
  <si>
    <t>AGTGGACCGCTCATCTGCGGGTGCGCTAAGAATAAGTCAAGCGCAAGGGTTTATTCCTCA</t>
  </si>
  <si>
    <t>AGCCTCTGCGCAGTGGACCGCTCATCTGCGGGTGCGCTAAGAATAAGTCAAGCGCAAGGG</t>
  </si>
  <si>
    <t>AGCTCTTCCGACAAAATAACATCATCAACCAAGTATCCTTTTTGAGTTATTGTTTCTAGGA</t>
  </si>
  <si>
    <t>AGGACCGGAACGAAACGGTA</t>
  </si>
  <si>
    <t>AGTTTCCCCGTTTAGGACCGG</t>
  </si>
  <si>
    <t>AGTTTCTGAAGGGGAAGAGGT</t>
  </si>
  <si>
    <t>AGGGGAAGTTTCTGAAGGGGAAGAGGTGACATTTAAATGTCTGAGGCTAGCGAGA</t>
  </si>
  <si>
    <t>AGGATTAGGGGAAGTTTCTGAAGGGGAAGAGGTGACATTTACATGTCTGAGGCTAGCGCCC</t>
  </si>
  <si>
    <t>AGCCTTTTTCTTTTTCTCATTATCGTTTCCGTTTGGGGAGGATTAGGGGAAGTTT</t>
  </si>
  <si>
    <t>AGATCGGTTACTTCACAATAGCAACATTTCGCTTCCACTGGGAGAAGCAGTGGTTTAGTGCC</t>
  </si>
  <si>
    <t>AGGGTCTTCCTCGTTTGCCAGGTAAAAATGAGAGAAAAGGAAGCACATAAGGGTAGGAATGG</t>
  </si>
  <si>
    <t>AGGTAAAAATGAGAGAAAAGGA</t>
  </si>
  <si>
    <t>AGGGACAGCTTTAGTTGAAAACAGTGTGTGAGGGATTAGGAAGAGGGGAGGGGAGCATCGC</t>
  </si>
  <si>
    <t>AGCCACTACGTTTTATT</t>
  </si>
  <si>
    <t>AGTATAGCTTTCAACC</t>
  </si>
  <si>
    <t>AGCTACCCCTCACAACCTTT</t>
  </si>
  <si>
    <t>AGCCTTTGGCAGCGCATTAGTAGAGAAAAAGGAGTGGAGAGCAACCTGTATTGTATCATT</t>
  </si>
  <si>
    <t>AGTAACTGTATATATAGAGAATCAGCTGTATCTTTGCAGGAAGCCGTCTCTTAGTGCTGT</t>
  </si>
  <si>
    <t>AGGGCCAAACCAGGAAGTAATCAGGATGAGTGAACAGAATAGGGATGCGGCAGGTGA</t>
  </si>
  <si>
    <t>AGCGGCAAAGGGAAGGAAGAGGGGAGTATTTCTACTCGTTATTCTCCAGTAGCAGCCGTGACC</t>
  </si>
  <si>
    <t>AGGGAGCACGCAAGCAGTAGC</t>
  </si>
  <si>
    <t>AGAGGGGGCTCCTGTTTGTAGGATGACAAGAGCTGTTTTGTTTCTTTCCTCAAAAAAA</t>
  </si>
  <si>
    <t>AGAAGTCGCGTGTACACC</t>
  </si>
  <si>
    <t>AGTAGTTTCGGTGGGACAAGAGCGCTGCCCCTACCTACCCATCCTTTCCTTACTTTA</t>
  </si>
  <si>
    <t>AGTATTTGCGGTTAAGGGATATCACAAGATGAAGCGCAGGGTATTGCGTGCCCACGCCAATAAG</t>
  </si>
  <si>
    <t>AGAGTCAACCACGGGAAGGGGAAATGGTTAATCTGCCGCTGAAGGACTTCGCCAAGGCTACA</t>
  </si>
  <si>
    <t>AGCTGTTTGTCTAGAGGTCCGCGGTTTGGTGGGACTGACGATGAACTTTGACGATCTCTTCG</t>
  </si>
  <si>
    <t>AGACGAAAGTATTGAATATTCATCATGCCGAGCGGAGCAAAGGCTAACAAATTTATGAACC</t>
  </si>
  <si>
    <t>AGTCGAAAGGGGAGAGGGAA</t>
  </si>
  <si>
    <t>AGTCTTTTCCATCTCTTTGATGATGCATCCTTTAGACGAAAGTATTGGATATTTATCATG</t>
  </si>
  <si>
    <t>AGTTCTCCAGCACGAACTTTCTCTCCCAGGGTTCTCACGTGGTTCAGTAGTGGCTCACCAC</t>
  </si>
  <si>
    <t>AGATCCGGGCCGGGTGGGTGGAACGAAAACGAAGAGATGCGTTACCCGGGGCGAAGGAC</t>
  </si>
  <si>
    <t>AGTCATCAATGACACACTGCGCAAGTAAGAAGCAGGCAGATGGATCAAAAGATATTGGAGAT</t>
  </si>
  <si>
    <t>AGACATTGTGGATGGATTGCCACTTCCGTCAACAGCTTGAGTGCGCGGCACAGTGCATCAAG</t>
  </si>
  <si>
    <t>AGTTGTTACCCTTGGGTGTGGA</t>
  </si>
  <si>
    <t>AGGGCATCTTAATGTCGACCACTTCTTTCGGGTACAGAGTCACGGGGGATCACGCA</t>
  </si>
  <si>
    <t>AGGTGTGTTAGAGCGCTTAACATGGGTTCGTCGGGGTATGAAACTTCCTATAAGAGTTCT</t>
  </si>
  <si>
    <t>AGGAAAAGCCGCCCGAAGCG</t>
  </si>
  <si>
    <t>AGGTTGAATTCCAGGACCCCTGCTCACTCATTTACCCATCCACGGAGAAAAAAAAGGAAAAG</t>
  </si>
  <si>
    <t>AGCTGCTGCTACATCTGCGTGGGCGCTAAGGTGGCAAATGCAGCCGGTAAGGACGCCCGTC</t>
  </si>
  <si>
    <t>AGTTTTGTTCGAAGGGTTTATTATTTGACACATTAATGAAGCGAGCACCTTGTTTGTCAG</t>
  </si>
  <si>
    <t>AGCGGCGAAACATGTTCCTTGCAGATGGTAGACGAGTTTTGGTTGGAAACTTTATTATGTCCA</t>
  </si>
  <si>
    <t>AGTGGTTATGATTTTTCAAGACACGAGCTCCTCAAGCGTGGACAGTAGTGAGGAAGCTGGT</t>
  </si>
  <si>
    <t>AGTAGTGTTGTAGTTTTTGT</t>
  </si>
  <si>
    <t>AGTGTTGTAGTTTTTGTAACTCTG</t>
  </si>
  <si>
    <t>AGTCATGCCGGCAAAGAAGGGT</t>
  </si>
  <si>
    <t>AGTAGAAGGTCATGTCGCTATTGGACTGGAACTTCTTGGACTCGACCTATTTGANCTTACG</t>
  </si>
  <si>
    <t>AGGCCTCTACAAAGTAATGCCAGTCAAGCCTGTATACGAGTGGGAGCAGACCAACACCGAAG</t>
  </si>
  <si>
    <t>AGGGAAATATGAATTTCGACTACGCCGTTCTCAGCCCCACGGAGATAATAATCTACAAGGA</t>
  </si>
  <si>
    <t>AGGAATTAGGTACAAGCCTTGCACACACTTTATGTCGGCTAAGGCAGCTCCAAAGACACTTCA</t>
  </si>
  <si>
    <t>AGCGAGCACAATAGGGAAGAGGCTTTGCATGCGCAAGGGGGGGAATGATGCATTTAACAA</t>
  </si>
  <si>
    <t>AGCGAAGACATCTTCATGATCGCATCTTCTCCGGCCTCGGAATCTGAGCGTGTTACATCTG</t>
  </si>
  <si>
    <t>AGCAAGGATGGTGAAAGAAACAAAATACTACGACGCTTTGGGGGTCCCTCCCAATGCTTCCGAA</t>
  </si>
  <si>
    <t>AGTCGCGTGTACACCACTTGTGGAGGAAATATTACATTAAGCAAAACCAACTATGAAAAG</t>
  </si>
  <si>
    <t>AGAACTAACGTGGTAAAGACGGAAAGAGGGGGAAAGGCAGAGGAAGGAGGGAACAAGTT</t>
  </si>
  <si>
    <t>AGGAGCCATGATGCTGAGCAATGCGCAGGAGAGTTTTGGATCCGCCTTCAGCTCGGCGGGG</t>
  </si>
  <si>
    <t>AGTAACCGAGATGGAGGAGAAAGTGGTGACTTCGCTTCCCTCCGGTGATACCGCGAGTG</t>
  </si>
  <si>
    <t>AGATCAGGTTGCTTCTTCAGCACAAAACAATGAGGGGATGATCGTTCTCTGTCATGTTTTT</t>
  </si>
  <si>
    <t>AGGTGTAACGAGCAGACTGGGGGAAAGGTGTGCACGGACCAAGGGTGACAAGACAAGACA</t>
  </si>
  <si>
    <t>AGTAGGGAATTATCGTCGTGGCAGCGTCGAAGGGTAATGGCAAAACATCCCGGCGAGGGG</t>
  </si>
  <si>
    <t>AGTTACCATATTGCCCTTTGTCAAGCAACAAAACGCAAAGAACGTGGTTGGTTGAGAATGAA</t>
  </si>
  <si>
    <t>AGCAACAAAACGCAAAGAA</t>
  </si>
  <si>
    <t>AGCATGATAGTACCGTCA</t>
  </si>
  <si>
    <t>AGTTCTTAGTTGCAACTGGCGCAGCATGATAGTACAGTCAAATTTTGGGTACGTCGAGGAGC</t>
  </si>
  <si>
    <t>AGAGGTATCCAATCATGCGCAGTTGGGCTGCATTTAGGAGCGTTCGATCCCTCCAGCGTC</t>
  </si>
  <si>
    <t>AGTGAGAATGGAAAAGCTTGG</t>
  </si>
  <si>
    <t>AGTTAAGGCATTAGTCAAAACTCACAGCTCTGAAGGCGTGAATAAAAGTAGAAAAGAAAAGCA</t>
  </si>
  <si>
    <t>AGTGAAAACTGCGATGCTGCGCTACAGCCGACTTTGCTTCCCTAAGATGGGATGTGAGGAGAT</t>
  </si>
  <si>
    <t>AGGGACGTGTATTCGTCAAAAGTCTAACAGGTAGAGGGGAAGGCGCATACAGGTGCGTTCG</t>
  </si>
  <si>
    <t>AGCAGTTGATACATCCCGCTC</t>
  </si>
  <si>
    <t>AGCAAGGGTTGGGGTATGGCCGCCGTGGAGACATACAGACGCTTTTTGTCGATAG</t>
  </si>
  <si>
    <t>AGGGTTGGGGTATGGC</t>
  </si>
  <si>
    <t>AGGATATTCTTATAGGAGGCATATGTTTCTCAGAAGTGATCAGCATCGCGGGGTAAGGGA</t>
  </si>
  <si>
    <t>AGGGAATGATGAAGAGAACAATATTACAAAGATGCATACAAAATAAGTCGCTCGAAATAGC</t>
  </si>
  <si>
    <t>AGTTTAGTAAGCGTCACGAATCGAATGACCTACCGTGCAGCTGTTGTTGATCTGGATGGC</t>
  </si>
  <si>
    <t>AGACCAAAGCAATAATGCTATTAGTGGTGTCGGCCATCGGTGTCGTGATGCTCACGTGGTT</t>
  </si>
  <si>
    <t>AGTGTGTCGTGTGCTTGC</t>
  </si>
  <si>
    <t>AGAAAGGAAGGACGAGCCCAAAGGAAAAGAAAAAAGAAAAAAATGCGCGAAAAGG</t>
  </si>
  <si>
    <t>AGCACTGCAGTCAATAAAGGA</t>
  </si>
  <si>
    <t>AGAAAAGATCACAATGACTACAGAGGTCAGTAATGACGGTATGGACATACTCAACCAC</t>
  </si>
  <si>
    <t>AGCTGACGCCTTGTAGTTGCG</t>
  </si>
  <si>
    <t>AGGTGTCAGGAGGAGCACTGACCGCGGTGGAAATTCCACACTACAGGAGCTCATA</t>
  </si>
  <si>
    <t>AGACACATAATCATGAAGTCT</t>
  </si>
  <si>
    <t>AGTACAAAGACACATAATCATGAAGTCTGTGGCCTTTCATTTTCTCAATATGCCTAATGAG</t>
  </si>
  <si>
    <t>AGTACAAGTACAAAGACACATAATCATGAAGTCTGTGGCCTTTCATTTTCTCAATATGCCTAAT</t>
  </si>
  <si>
    <t>AGTACATTAGGTGCGCGCTTT</t>
  </si>
  <si>
    <t>AGCGGAGAAGGCGCAGGTAGGAACGCATCCCATCCAAGAAACAAATAAATTAATTAGTAG</t>
  </si>
  <si>
    <t>AGATACGCGGTGCGGCCAGTAGGTTGGGATGCGGCGTGGATTGTACCGTGGGGTGACCGAG</t>
  </si>
  <si>
    <t>AGCTTGTGAAGGAGGGGTGCGCCGGGTTGGAACCATGGCGGACTATGATGAGTGGCTCAT</t>
  </si>
  <si>
    <t>AGCATAACAAGACGATTGTCCGACACAGTGCGAGCGATGGACTACACTGACATATATTTG</t>
  </si>
  <si>
    <t>AGAAACATGTCGCCCCACAA</t>
  </si>
  <si>
    <t>AGTTGTGTTCCCGTAACGTGATTCAGGGAGTGAAGGAAGTGAAGTATAAATATCACCACCTCC</t>
  </si>
  <si>
    <t>AGACGCATCAATGGGGAGGGAGGTTTCTTGGGCAGAGCTTCCACTTGTCGTGGATTTATCCG</t>
  </si>
  <si>
    <t>AGACAACTCCTCCACCAACCG</t>
  </si>
  <si>
    <t>AGGCAAAATATTATATATATTCAAAGAATATATATTACCTGTGCTGTTTCGATCATGTTGA</t>
  </si>
  <si>
    <t>AGAAAAATGATACGGCCGTGG</t>
  </si>
  <si>
    <t>AGGATATACACATTTTGG</t>
  </si>
  <si>
    <t>AGTGTGTAGTCGNTTTTAAATGAATAATGGAAGTGCTATGGAGGACGGCAACATGTTGTTGT</t>
  </si>
  <si>
    <t>AGACTTCTTCCCTTCATCATCACAAGTGTGTAGTCGCTTTTAAATGAATAATGGAAGTGCTT</t>
  </si>
  <si>
    <t>AGCTCTACTATTAAAAAAGAAAAAGCATTTCCTCAACACTCAGCACCTCAAGGAA</t>
  </si>
  <si>
    <t>AGATGCATGTGGACCAGGCGTAATGTGTTTCCACTGATGTCTCTACGGGCCGCAGCGCGTA</t>
  </si>
  <si>
    <t>AGTGAAGTAATGAGAGTAGAGGAGCAACGTCAGTTGTTTCTAGCAGCGAAGGAGGCGCAGT</t>
  </si>
  <si>
    <t>AGAAGGTATTAAACAAACAAAAATGGCTTCTTGCAGAACTGGGCGGTTACCGAAGCCTGAC</t>
  </si>
  <si>
    <t>AGGTATTAAACAAACAAAAATGGCTTCTTGCAGAACTGGGCGGTTACCGATGCCTGACGACCCC</t>
  </si>
  <si>
    <t>AGGTGTGGGAACCGCGCAAAGGGAGTTTTTTACTTTTGTGTCCGTTTGTAAGTTTACGTCAT</t>
  </si>
  <si>
    <t>AGTTATTGCTATTATCATTT</t>
  </si>
  <si>
    <t>AGACATAGACAGTGCGACTTTGTTTTATTCAGAAGGTTGTGGCCCCATTTGCCTTGT</t>
  </si>
  <si>
    <t>AGTTCCAAAGCATTACGCAACTCCCACACACGCAATATGACCTCCGTCTCGTCCGGCGCTAAAG</t>
  </si>
  <si>
    <t>AGTGCTCACAGTTCCCCTCCAAGTCTTCGCGAACCAATGAGTCTTCGCGAGGACTGGGGTCGTC</t>
  </si>
  <si>
    <t>AGTCCTGAGATGCTTCGCCGTACACTTTCGCGCTGCTTTTCTGCGGATGCCATTGGCCCCGG</t>
  </si>
  <si>
    <t>AGGTACATGAGATTGTAAAGCCACGACAAATGGATACGACCTCGCCGAACTTCGGCCTCAAAAG</t>
  </si>
  <si>
    <t>AGCTTGCCAATGGCTGAGATGACGGAGGCGCCAAGTACCGGGCACGGGAACCCGATAGAGG</t>
  </si>
  <si>
    <t>AGGGCATTGCAAGGTAATGCTGTCTGTTGTGCGCGAATACCTGGAGCAGTGCTC</t>
  </si>
  <si>
    <t>AGTTTAGGGCGCAGTCGTACATCATTTCCTCTCTTTCGTTTTCAGCGTGCAGGGTATTTAG</t>
  </si>
  <si>
    <t>AGTAGTGGGAATAGGACAGCTTAGAACATCTTTTACTTCACGAATTTGTATTGGTCGTAG</t>
  </si>
  <si>
    <t>AGTGCATCTCAGTGTGTAGGCAAAATGAGTTATATAATTGGCCATGTAATGAAAAAGACGG</t>
  </si>
  <si>
    <t>AGCTATAGAGGGGGAGGAAGA</t>
  </si>
  <si>
    <t>AGCACCATATTTAGTAACCGAGATGGAGGAGAAAGTGGTGACTTCGCTTCCCTCAGGTGATACA</t>
  </si>
  <si>
    <t>AGCTGCTGGTGGCAA</t>
  </si>
  <si>
    <t>AGCGCGCTGATTTGTCCATCTGTTTTAACGACTGATATCTTTTTCGATGAGTTTCCGCGG</t>
  </si>
  <si>
    <t>AGTTTTTGATCAACTTTTTTGCCAGTGAACTAACGTCGCGCGAGTTTAGACAGGTGTAATA</t>
  </si>
  <si>
    <t>AGTGAACTAACGTCGCGCGAGTTTAGA</t>
  </si>
  <si>
    <t>AGACAGGGAAATCGCCTGTTTGGAACACTGTTGAAATGGTGCGATACCAATGAGGCTCCC</t>
  </si>
  <si>
    <t>AGGTGAATGCTGTCACCCTTGTTACTATGGAGTAGGGCATGTAAGCGTCAGGAGGGTACCGGG</t>
  </si>
  <si>
    <t>AGAGCATGCCTATAGAGAAAGTGTTTGTTTGGCGTCTGTGAGTTGAGTTAAACACGCACAA</t>
  </si>
  <si>
    <t>AGCCTTTATTCACACCACAGAAAGAAGCAAATTGATGTCGGAGGAAATAATTACAAAGCT</t>
  </si>
  <si>
    <t>AGGAACCATATGAAGCTATGGCAACACCTGCGTGCTGGGGCGTTGCGCAAAGTGAGAAAA</t>
  </si>
  <si>
    <t>AGGTGCTTTCAAGAAGTCAAAACACGAGGACGAGGGGAGACTGTTTTTTTGGAGGTGGAC</t>
  </si>
  <si>
    <t>AGAAGTCAAAACACGAGGACG</t>
  </si>
  <si>
    <t>AGCAAAACGGGAGGGT</t>
  </si>
  <si>
    <t>AGCTCTAGAAGAGGGTTGGAT</t>
  </si>
  <si>
    <t>AGTCGCGTTACAGTGCTACATATAATAATGGCCGAGATGGCATCCACACAGTCGCATGCAT</t>
  </si>
  <si>
    <t>AGGCGTTTCGATCTTTCGA</t>
  </si>
  <si>
    <t>AGGAACTTGCTTGAGG</t>
  </si>
  <si>
    <t>AGATTTTTAAAAATAAAGGTCTCCATTTCCCTGCGTCATGGACGAAAAAAAGTTTGAGTTT</t>
  </si>
  <si>
    <t>AGGAAACAAAGGAGACTTCAACCGAGTGAAGGAAATCACCGGTTTCGCAAGGATTCCAGTGG</t>
  </si>
  <si>
    <t>AGGTTGTGCGTCGTTTGCTGCACCTATGAAATACTCTTTTATAGGGTTACTCTCCGTGATA</t>
  </si>
  <si>
    <t>AGGTTTAATGATGCGTTTGGTTGCCTGCAGTCTGTGTGGGACGGTGCGCCGTCACGCGTCT</t>
  </si>
  <si>
    <t>AGGGTCAGGGTCACACGGCACATTTGTATGTCCTTTATCGGCCGGCGTTCGCCCATGGGA</t>
  </si>
  <si>
    <t>AGCTGTGGGTAACTTGGAGATGTTCGAAAATTTGATGCGATGGCTGAATACTTCGGACGTA</t>
  </si>
  <si>
    <t>AGCAGAAGGAAGGGTTTGTATCGTACCCAGTTATTAATGCAGAGTAGGGTGGTTTCGTCCGC</t>
  </si>
  <si>
    <t>AGGCAAGATAAGGTGCCACTTCTTCGACATCTCCTGAGTTACCACTTCCCTTTGTC</t>
  </si>
  <si>
    <t>AGGCTTTGGAAATATGCAGGT</t>
  </si>
  <si>
    <t>AGATATAAGTTCTGACACTACTCTCAACAGTAAAGCAATGTCTCTCACACTCTGGTTTCAGACA</t>
  </si>
  <si>
    <t>AGTTTTCGCCGAATTACTTGGGGGTGAGCCGTTTTACCAGAATAGCGAAGGCACTGCCGGGA</t>
  </si>
  <si>
    <t>AGGGTTTGTATCGTA</t>
  </si>
  <si>
    <t>AGACCTATGAAATGGCTCCTTAGGCTCGTTGGGCGGCGTGGAAAAAAAAAGACACCAATCCC</t>
  </si>
  <si>
    <t>AGTGAATACACTAGTGAGGAGCGGGACAAGCATCCACGCGTATCCACAAATATATATATA</t>
  </si>
  <si>
    <t>AGTACGGGAAAGAGAACATGAACGCTAGGAAGCCACTCGCAGTCTCGGCGGGGGG</t>
  </si>
  <si>
    <t>AGCTCACCTAGCACAACGTTACATATCACGTGTTACAAGGAAACAAAGTTGTTGTATGGCG</t>
  </si>
  <si>
    <t>AGCGCAATGCGAGCCGTCAAGAGGAACCGACAGCCCAGTTTGCAACAACCTGATGGTAAAG</t>
  </si>
  <si>
    <t>AGGTATTTCCGTCCTCGGAAACAATGAGTAGCGAGGGGCCCCCTTCACTTTCAGCAGCG</t>
  </si>
  <si>
    <t>AGTTTCAAAAGTTCAGGAAACAGTCGTGCGTTCGCGATATAGTTTGGTGTTGCAATGTGCAG</t>
  </si>
  <si>
    <t>AGGTTCCCATCCCTATGTGCAGCGGGTGGGTTCTGAAGTCAGTGATGTTGCTTTTATTGGT</t>
  </si>
  <si>
    <t>AGGGGCTTTATGGACGAAGGTTTGGATGATATTGCTGAAAATGATGTAGTGGTTGACGTTG</t>
  </si>
  <si>
    <t>AGGGAAGGGATGGAGGTGGCTGCAATGAGTCAAGCGAGTTTGTTGAAGGATCGGCTTCTT</t>
  </si>
  <si>
    <t>AGAAAGCGCAAGGTGGAGGGGGAGAGACAAAGGCAGAATGAGGAAGAGGGATGCGCTTTT</t>
  </si>
  <si>
    <t>AGAAAATTCAAACCAATGGTTAAGTAAGTGAGCCACAAGTAGGGGCGCCACTGTT</t>
  </si>
  <si>
    <t>AGGCACAAAGGAACTTCACCCATGGATTCTTCATCAAGGAGTTTGAACCACGTTGCGTCGC</t>
  </si>
  <si>
    <t>AGCAACCTCTTGGTAGTCAACGGAGGGAAAGCACCGTCAAACGCCTGGACGATGGTTCTTCCCA</t>
  </si>
  <si>
    <t>AGTTGAAAACATGGGGAAAAGCA</t>
  </si>
  <si>
    <t>AGGGATGGAGGTGGCTGCAATGAGTCAAGCGAGTTTGTTGAAGGATCGGCTTTTGAATAAAGG</t>
  </si>
  <si>
    <t>AGCCCCGCATCTTATCTTTCGTCTCCCTTCCTTTGCTTTCTTCGATCGCTCTTGTTTACA</t>
  </si>
  <si>
    <t>AGCGGCGAGCTCAATTGTAGT</t>
  </si>
  <si>
    <t>AGCACTTCAATCACTTCGCTAGCGGCACGGTTTCAAGTGTCAAAAGGAAGGCAAAGCAAAGA</t>
  </si>
  <si>
    <t>AGAATTTGTGTTGCAGGGGTTATTTGGTGTTCATGAATGTTTGTTAAGGCAATTTA</t>
  </si>
  <si>
    <t>AGACCGTCCGGCTGATGCCTCACAGGAAACTACTGCAGGAGATACGCTCCATGAGCTCTGCTGC</t>
  </si>
  <si>
    <t>AGTCATCCGGTCAAAGGACAACCCATAAGTTCACTGCTGTAGAATTAGTTCCTGCCGCACACAT</t>
  </si>
  <si>
    <t>AGAGGTTTAGTATGCAAGCTACAATGGGGTTTGCCTTCCCCCATCCGCAACGAAAACAGC</t>
  </si>
  <si>
    <t>AGGATCACGATGAGGTATG</t>
  </si>
  <si>
    <t>AGGTACATGTCTCATGGCTCACGCCACCAGTGTGAGATGTGGCGACAAAGATGATTTGTT</t>
  </si>
  <si>
    <t>AGAAAAAAGATCAGGGCAGTTGACTACCGATATTTGACGTCATGCGCCTACATACGGTCCG</t>
  </si>
  <si>
    <t>AGATCAGGGCAGTGGACTACCGATATTTGACGTCATGCGCCTACATACGGTCCGCGCGCCA</t>
  </si>
  <si>
    <t>AGTCATCATGTCCGTCGATG</t>
  </si>
  <si>
    <t>AGGTCACCTTTCTTTGTGG</t>
  </si>
  <si>
    <t>AGTTATTTTGTGTAGGCCATAGAAAAGTTCCTATTCGTGTGTCGCCACTCGACCATCCCGTT</t>
  </si>
  <si>
    <t>AGCAATATCAAAGACAAAAAG</t>
  </si>
  <si>
    <t>AGCTTATGCACGAACAAATCCAGAAGCTCCTCTTAATGGGCCCTGCGGGGGCGGGAAAGAT</t>
  </si>
  <si>
    <t>AGGGCACCGGTACGAGGGCG</t>
  </si>
  <si>
    <t>AGCTCCTGCAGTTTAAAAGGAAATAAAGGCACATACGATTCAGTAAAAAAAGGACGAG</t>
  </si>
  <si>
    <t>AGTTTACCTGCTAATACTTAATTAAACGCAAATGCAAACCAAGCAGAAGGCCGCGCTTGGAATT</t>
  </si>
  <si>
    <t>AGTTCATCCTCCGTTTCG</t>
  </si>
  <si>
    <t>AGTGCACGCTACGTAAGTGTG</t>
  </si>
  <si>
    <t>AGTTTTGCTGGCTAATCCTGTGAAGCTTATGCACGAACAAATCCAGAAGCTCCTCTTAATG</t>
  </si>
  <si>
    <t>AGAAGGTCATGTCGCTATTGGACTGGAACTTCTTGGACCCGACCTATTTGACTTTACGG</t>
  </si>
  <si>
    <t>AGCCTTCGTCTTTTTGTAAGTGCATCTCAGTGTGTAGGCAAAATGAGTTATATAATTGGCC</t>
  </si>
  <si>
    <t>AGTTCTTAAGACAAGCCTCGTTATCAGTTGTCGTTTCACCCGGAATATTCAGAATGTGCTGCGG</t>
  </si>
  <si>
    <t>AGTTGTGTAAGTTCTTAAGACAAGCCTCGTTATCAGTTGTCGTTTCACCAGGAATATTCAGAA</t>
  </si>
  <si>
    <t>AGAAAGAAGCAAATTGATGTCGGAGGAAATAATTACAAAGCTTCGGGAGGTTGTTGGCTTG</t>
  </si>
  <si>
    <t>AGGAACAAGCGAACACACCAACATGTCTCACTGCAAGTTCGAGCACCCCCGTCACGGCCATCTT</t>
  </si>
  <si>
    <t>AGCAGGTTGTAGAGGAAACCATACAAGTAGCGGCATCCCCCCTCTCTATCACCCGTAACCAGA</t>
  </si>
  <si>
    <t>AGATTCTTTACTGTTACTCGT</t>
  </si>
  <si>
    <t>AGTAGGTGGCAAAAAGGGTAAAGGGCAAATGCACGAAGAGGACCCCGAAGTAGACAAGTA</t>
  </si>
  <si>
    <t>AGCAGCTGGCACAGCTGCCGAAAAGAAAAAGGAAAAAAGAAGTTTAAGAAGTCCCAAA</t>
  </si>
  <si>
    <t>AGCTGGCACAGCTGCC</t>
  </si>
  <si>
    <t>AGAGACTTTACTCTTGTTTTTACCCACGTTCAAGCCGACACGGATAACAATGGCCACCTGCCCT</t>
  </si>
  <si>
    <t>AGTGATGTATGCTGTGAAACCGTGGGGTAAGGTCCTGCTCGTTGGCAGCGGTGTAGGCGC</t>
  </si>
  <si>
    <t>AGTAGTAGGTGGCAAAAAGGGTAAAGGGCAAATGCACGAAGAGGACCCCGAAGTGGCCAA</t>
  </si>
  <si>
    <t>AGGGTATCTGCATAGTACAG</t>
  </si>
  <si>
    <t>AGGTGAGATGTTCGGTGGCGGCGAAGAGTACTTCCGAGATCCACCATCGATTGACCGCGA</t>
  </si>
  <si>
    <t>AGAAGGTGAGATGTTCGGTG</t>
  </si>
  <si>
    <t>AGGGCCACCCGATACGGTGG</t>
  </si>
  <si>
    <t>AGAGTGTTGTTGTTTTGTTGGCTTAACCAAATAAGGTGCAGTAAGTGGGGGGGAAATATCAAAA</t>
  </si>
  <si>
    <t>AGCTATTTATTTCGTTTTTCTGTTCGGTGCACCATCTTCCGGAGGTGCGAGGGAAGAGA</t>
  </si>
  <si>
    <t>AGAATTATTTCGAGTAAGAACTAACGTGGTAAAGACGGAAAGAGGGGGAAAGGCAGAGGAAGGA</t>
  </si>
  <si>
    <t>AGGTAGGGATCTTGCTTTGGATAACATTTTCGATTTCTTTATTAAAGACATTGCACTTAA</t>
  </si>
  <si>
    <t>AGCAAGGTGTGCGGTGGTCATTTGTCGCTGAGTGGGTGCATGGCGTCAGAGAAGTCACTATA</t>
  </si>
  <si>
    <t>AGTCAGTTCTTAGTTGCAACTGGCGCAGCATGATAGTACCGTCACATTTTGGGTACGTCG</t>
  </si>
  <si>
    <t>AGCACGTTGTATAACTAAAATGGTCCGCCACGCTCATTTGTTGTGGTAACCACATCATACT</t>
  </si>
  <si>
    <t>AGTCCGGTTGTTGAGACAATGC</t>
  </si>
  <si>
    <t>AGGTCTAGGTTTGAGCCTTCCCGAAGGTTTAGTCATGGAGTGTGATAAACCATCAGGGAGG</t>
  </si>
  <si>
    <t>AGAAATTATACAATGGCAAAGCGCTCGAAGTCGAGTAAGGAGCGGAGAGCCAGGCGGAAG</t>
  </si>
  <si>
    <t>AGGACACGTGAAGATGGCGATGCGGCGTTTGTCTTGCTCGGTGCAACCGATTACTTTTTG</t>
  </si>
  <si>
    <t>AGCCTCTTTTGTGCTT</t>
  </si>
  <si>
    <t>AGTGTGTGCCGATGCCTAGTAGGGCATTTCTTCGAAAAAAGGCTCGACGCGAGTCAAAAAG</t>
  </si>
  <si>
    <t>AGACCTGGGTCGGGTT</t>
  </si>
  <si>
    <t>AGGACAATAGACCTGGGTCGGGTTGGGGTCCAACAGAGTGCAAATGTCTATTGCATGCGCA</t>
  </si>
  <si>
    <t>AGTTGAAAACAGTGTGTGAGGGATTAGGAAGAGGGGAGGGGACCATCGCCGGAAATCTAC</t>
  </si>
  <si>
    <t>AGGGGCTATCATGAAAAGGGCAAAGGCACTTGTTGTTGCCGAGCAGGCCACACCGCAAGTGATT</t>
  </si>
  <si>
    <t>AGAGTAAAATAGAGCTACTACTTGCGCACTTCCACTCAGAACAAACCGACCCGCAGTCCCTG</t>
  </si>
  <si>
    <t>AGTGCGCAAGCAAGGCAAACACTCTGTTATCATTGTTGTTGGATGGCGTCCGCAGTGGTCCCC</t>
  </si>
  <si>
    <t>AGAAGATTACACACATCATA</t>
  </si>
  <si>
    <t>AGCAGAAGATTACACACATCATACTCAAAGTTGCAAGTGCGCAGGTACTGGAGAGTTGGAC</t>
  </si>
  <si>
    <t>AGCAGCAATATAAGAGAAACG</t>
  </si>
  <si>
    <t>AGGCATCTATAGCGAGCAAGGAAGGGTGGACCTCGTTCGAATCATGCAAAGCGGCAGTGGG</t>
  </si>
  <si>
    <t>AGAAGACAAGTGACATCATTGTGAACAAAAAGACATATACGAAAATGTTGGGGATGAGGA</t>
  </si>
  <si>
    <t>AGGGGGGAGTAAACATGGAAGTTCCCCATGATGACTATGATATTAGCATCATGATCAGGG</t>
  </si>
  <si>
    <t>AGTGTGTCTATCAAGGGGGGAGTAAACATGGAAGTGCCCCATGATGACTATGATATTAGCATC</t>
  </si>
  <si>
    <t>AGCGCAGTAAGCATGCGTCGGATGCTGCTAGCCGCAGCCGGCTCGATACGGTGGGGG</t>
  </si>
  <si>
    <t>AGGTGGACGTTTTTGTGTTAGCGTGGTCGAAGGGTTTTGTTTTTGGCTTTTTCAGCTTTT</t>
  </si>
  <si>
    <t>AGGTTTATAGTGCCAGCAGAG</t>
  </si>
  <si>
    <t>AGTATTGGATTAGGATTGTGTGGATGCCATCTGTATCGACAGAAGCACATCTACCTATAG</t>
  </si>
  <si>
    <t>AGGTCACCGAAGGATACACCGTAACTGCGGGTGGAACAATGAGCAAACTAACACCGCGCTC</t>
  </si>
  <si>
    <t>AGCTTGATCTTTTCTCCCAA</t>
  </si>
  <si>
    <t>AGGGCATGCAGCGGCGAGCTCAATTGTAGTAAAGGTAGCTGAGTTAGCGAAGAAAGCATTTTAT</t>
  </si>
  <si>
    <t>AGTAAGCTGTTATGTCCAAGCCGGATCGAAAGGTGAAGAACTCCAAAAAGGAGGTACCT</t>
  </si>
  <si>
    <t>AGCGAAGTAAGCTGTTATGTCCAAGCCGGATCGAAAGGTGAAGAACTCCAAAAAGGAGGG</t>
  </si>
  <si>
    <t>AGGTTTAGATAACCGAAGTGGTGTTTATCCAATAGAACGTTGAGCCCCAAAGCCGCGGGA</t>
  </si>
  <si>
    <t>AGTAAAAGAAGGAAAGGGGGA</t>
  </si>
  <si>
    <t>AGTAATACACATGGCGCCGGCA</t>
  </si>
  <si>
    <t>AGCGTATCGCCATTTTTTT</t>
  </si>
  <si>
    <t>AGAGACGACATGAGGGGATCTTCCGTTCCTTGTTTAGTCGACATTGCGGTAAACCTCACCGAT</t>
  </si>
  <si>
    <t>AGTCGTTTTACCATGTTGTTGTCCATCCCGGTAAGAAGTGGGTGCGAAGCAAACAGTTT</t>
  </si>
  <si>
    <t>AGGTTTAGTATGCAAGCTACACTGGGGTTTGCCTTCCCCCATCCGCAACGAACAC</t>
  </si>
  <si>
    <t>AGTATGCAAGCTACACTGGG</t>
  </si>
  <si>
    <t>AGTGTGCACAAACATATACGTATCTGAAAGGCCCATGGCTCGTACTTTCGTCGTTTTCGATAAG</t>
  </si>
  <si>
    <t>AGAGCTTCAATGAACCACCCTGATGAACTTGAAGGGTCGGCGACCTCTGGGGTTCTCTGCC</t>
  </si>
  <si>
    <t>AGCAAGATTGGAATAGAAACTACCGACTCTACGCGTATGTCTCTGCAAGCTGTTTGCTG</t>
  </si>
  <si>
    <t>AGAAAATATTTCCCGCTGTG</t>
  </si>
  <si>
    <t>AGCTGGTATGACTGGGAAATTATAAAGGTAGGGAGACGAACTGTGCTGTGTGTTTTTTCAG</t>
  </si>
  <si>
    <t>AGAGGATATGATGTGCAATTCCTTTGTTGCCCTTTTGGTTTCTCTCGCGTTATCCCGTGGG</t>
  </si>
  <si>
    <t>AGCGGTAACGGCAACAACGTGTGAAATCGTTACATTGTTAACGGCGTGTGCGTAGCGGCAGACG</t>
  </si>
  <si>
    <t>AGACATCGTAACGCTAAATAGAGACTAAACAAACAATGCCGGCAGTTTTGTACGGTTTTAG</t>
  </si>
  <si>
    <t>AGGTAGCGCTCAGATACCGCGGCATGTGGCGTCACAGCTGTATTCTTCATGGAATACCCC</t>
  </si>
  <si>
    <t>AGCTCTATTTGGAAGTTGTGTAAGTTCTTAAGACAAGCCTCGTTATCAGTTGTCGTTTGAC</t>
  </si>
  <si>
    <t>AGAAACATGTCAAGCAATGA</t>
  </si>
  <si>
    <t>AGAAAAACTCTACGAGACACACACAGAAACATGTCAAGCAATGAAAAGGTCAGTACTA</t>
  </si>
  <si>
    <t>AGCGATGGATGAACTATCTGATATTTATGACTCCATCGTAGCAAGGCGCATTGCAGATGCTC</t>
  </si>
  <si>
    <t>AGGTTGTAGAGGAAACCATACAAGTAGCGGCCTCCCCCCTCTCTATCACCCGTAACCAGA</t>
  </si>
  <si>
    <t>AGAAGGGGTAGCGAGTGTGGGGTACAGAAGGTGCTGTCGCATTTTCGCGTTTGCACGGTCG</t>
  </si>
  <si>
    <t>AGGTACATCGCGTGAATAACAGTTTTTGATTTATGCTGTTCCATGTTGTCTTTTTTTTCC</t>
  </si>
  <si>
    <t>AGTGATATTCGTCACCATTGTCCTGCGATGGCCAGCGAGTGCTCCGCTTTACCTGATGCG</t>
  </si>
  <si>
    <t>AGTTAGTACTTTTCCTCCTTTACCACTGTGCCCAAACACAGAGAGGCCCACTAAAGGAGGG</t>
  </si>
  <si>
    <t>AGCATCTGAGGAACACGCACA</t>
  </si>
  <si>
    <t>AGGTTAGCTGTAGGGAAAGAAATATTGTGCTTTTCTTTACCAGGTGAAAGTGTGTAGCCACC</t>
  </si>
  <si>
    <t>AGCTTCCCCCCTCCGTGCTTT</t>
  </si>
  <si>
    <t>AGGGTTAGGGTTGGGTT</t>
  </si>
  <si>
    <t>AGAAGAAAAACTTCAAAGAATATATTCGTAACGGCGTGGATTACTTTGTTTGAAATAGATG</t>
  </si>
  <si>
    <t>AGAAACAATTCCTTTGGAACTATTGTATGCTTCGTAGGAAAGGGTACATTGGACGACAGCTC</t>
  </si>
  <si>
    <t>AGGCACTGCGCCTCCTCTTTCATTTCGACCACGATGGAGTACGGGGGCGCTGCCATACGCG</t>
  </si>
  <si>
    <t>AGAGGCACTGCGCCTCCTCTTTCATTTCGACCACGAGGGAGTACGGGGGCGCTGCCCTAAG</t>
  </si>
  <si>
    <t>AGCCCCAAAAACCCGTGCACCAACCCAATAGTTCCTCATTCTGGTCGCGGGTGTTACAAACG</t>
  </si>
  <si>
    <t>AGTTCTCACTAGCTTAACGTC</t>
  </si>
  <si>
    <t>AGGAGTCGGGGATATGTCTGGCTCTCTTCCACAAACAAAGGGCCTTGTGAACGGAGCCTTT</t>
  </si>
  <si>
    <t>AGCAAAAGAAGTCTTTACTAGGGTGTTTGTTGGGGGCATGAATGTTTCTGTGGTGCTTCCA</t>
  </si>
  <si>
    <t>AGGCGTTGATGGATACCCTCGCATTCCGCGTGGTGCGGCCAATGAACGGGCTGAC</t>
  </si>
  <si>
    <t>AGGTTTATATTAGGAACTTGCT</t>
  </si>
  <si>
    <t>AGGGAAGAGAGGAAAA</t>
  </si>
  <si>
    <t>AGGGAGCATTACGTTAGTGGGAAGTCGGTACGCTGGAAATAGTGTGGCGAGGACGATAAA</t>
  </si>
  <si>
    <t>AGACTAGTTGTATGAGGAATGCCCCATTGCTCTTGTTTGGAGCGGGTGGAAACCTCGGAGGGG</t>
  </si>
  <si>
    <t>AGCAAGAGGTGCAAC</t>
  </si>
  <si>
    <t>AGGGTATAGCAAGAGGTGCAACCGCCACTTCACATACGCTTCGACGGAGAAAAAAGGTAAC</t>
  </si>
  <si>
    <t>AGACAAGTGCTTGAGTAGCCGGGGAACGGCATTTCTGTCGCCCTCTCATGTGTGGCCTTT</t>
  </si>
  <si>
    <t>AGTTGTGTGGCCCCTTGACTGTAGAGGGAAAATTGGGTCTTCATATGTTCAGCGGGCTTCAGCG</t>
  </si>
  <si>
    <t>AGGGGGAAAAAATAAAGAAAAGAAACCTAACGGTTGGAAGATTAAATAGAGTGAAAGAGAAG</t>
  </si>
  <si>
    <t>AGGCACTGTTGGTGCAAGACT</t>
  </si>
  <si>
    <t>AGACAATGATCTTGACGGCCG</t>
  </si>
  <si>
    <t>AGCAGAAGTTAGGCAAGGTTT</t>
  </si>
  <si>
    <t>AGAAGTTAGGCAAGGTTTAGT</t>
  </si>
  <si>
    <t>AGAACGAGGAAAAGTGTTTGGATTTTCTAAACATTAGTAAGAAGAACAAAGCCAAGTCGAGCGT</t>
  </si>
  <si>
    <t>AGTGTTAAGGCTGCGTGGTTTAGCTATGTTGTCAAATACAGTATGATGCAAAGCGGGGACAGT</t>
  </si>
  <si>
    <t>AGGGTAAGTCTGTGGAACGGTGATATTGTTGGTTTGACGACCCAAGCAATATGGTGCGGCC</t>
  </si>
  <si>
    <t>AGTCTGTGGAACGGTGATAT</t>
  </si>
  <si>
    <t>AGTGTGTTGTGTTTTGCGTATTATTTTTGTTACAAAACAGAGCCACTTCCACTTCAGTG</t>
  </si>
  <si>
    <t>AGACATCGGAGTCATTATTCCTTGCGCTGTTAGATGCTGCGTTTATCGTTGATTCGCAGAGGA</t>
  </si>
  <si>
    <t>AGATGTCCAAGGAGGAGGCGGCTT</t>
  </si>
  <si>
    <t>AGGCTGAAAGGTGATTTGG</t>
  </si>
  <si>
    <t>AGGGTGTGTGATGGTGTACATTCTTGCCCATGATGTGGTACTTTGCCTCTTTTTAGACCGG</t>
  </si>
  <si>
    <t>AGAATTCTACACACTTATCTAAGGGGTTGATGACGTCGAGACTGTTTGCGGATATCGTTGAT</t>
  </si>
  <si>
    <t>AGGATGACTAAGAAGAATGTTATTCGCTTTACTGACTTTGGTCTCTCCACACCCGTTCCCCAAG</t>
  </si>
  <si>
    <t>AGTTCTTTTCCTCCGAGGTGAACAACGTGATGGCTGCTCAAGGGCTGTTTAAGGAGCGCGA</t>
  </si>
  <si>
    <t>AGGTGAACAACGTGATGGCTGCTCAAGGGCTGGTGAAGGAGCGCGACTTGGCGGGCACTG</t>
  </si>
  <si>
    <t>AGTCAGACACCTCATTTCAAAGCTCATAGCTCCTCCAAGTACAGAATGCCGAAAGCTG</t>
  </si>
  <si>
    <t>AGACACCTCATTTCAAAGCTCATAGCTCCTCCAAGTACAGAATGCCGAACGCTGATGCTCT</t>
  </si>
  <si>
    <t>AGCTCCTCCAAGTACAGAATGCCGAACGCTGATGCTCTATGGGTTGTTTTCTTTTGTATCAT</t>
  </si>
  <si>
    <t>AGAAGTAGCTTATAGCGGGGAGGTCTCTTTTCCTTCCTTATTCGATTACACTTCTCCCATT</t>
  </si>
  <si>
    <t>AGTAGCTTATAGCGGGGAGGTCTCTTTTCCTTCCTTATTCGATTACACTTCTCCCATTCTC</t>
  </si>
  <si>
    <t>AGTGTCATTCACCGGTTTGAA</t>
  </si>
  <si>
    <t>AGCTTAACCCATCGTAATCGATTGGTGGGGGTCGCAATGTTTTCCGGTCCTGCTGACGT</t>
  </si>
  <si>
    <t>AGTTTAGAACTACCGTGCAGTACCGGAAGCAGACAACGCGCTGGAGAGCGAGTAAAGGA</t>
  </si>
  <si>
    <t>AGGTAGTTTAGAACTACCGTGCAGTACCGGAAGCAGACAACGCGCTGGGGAGCGAGGAAC</t>
  </si>
  <si>
    <t>AGAGTTTTAGCGCCAATGCCGAAGGGAAACAACGCGATTCCCCATGTGCACCAGAGGAAGCACT</t>
  </si>
  <si>
    <t>AGAAACATTCAAATGGGAGATTGTTTTGACGAAGGCTGCGAGAAGGCGTCGTCGGCACTA</t>
  </si>
  <si>
    <t>AGTTGGTATGTCTGAGGTGGTACCTACTCGTTGCGTGGACTGGTCGCTCAACACAGATAG</t>
  </si>
  <si>
    <t>AGGAGACGTATGTTTTTTGAGGATCAACTCGACGAGGCTCTCAGCAGGGGAGGCATCCC</t>
  </si>
  <si>
    <t>AGCCACGAGAGGGTGGTCTTCGTCTCTCGTGGGTGCCATATACCGAAATACATGCTTGTT</t>
  </si>
  <si>
    <t>AGTGGTTAAGCAAAATGACAATGATGAGCGTTTTGGCTAATGCGCTCCGCTGCATTGCGGGCG</t>
  </si>
  <si>
    <t>AGTAGTGGTTAAGCAAAATGACAATGATGAGCGTTTTGGCTAATGCGCTCCGCTGCATTGCGGG</t>
  </si>
  <si>
    <t>AGTTATTACAATCATCACGTAGAGTTTAAGGCGGAACAAATGACTCACTTGAGCGCGTTTG</t>
  </si>
  <si>
    <t>AGCATTTGAGGTGGCGGAAAAGGGGTCTGCATGGTGTGCTTTTCTCGTTTTCAC</t>
  </si>
  <si>
    <t>AGGCAAATTAGGTGTACCTG</t>
  </si>
  <si>
    <t>AGAGGTGCACCATGACCTTTAGC</t>
  </si>
  <si>
    <t>AGGTTATAAAAGTCACGTAAATCCTATTCGTTTGTTTCGAATAACTGTGTGCAGTAGGAGA</t>
  </si>
  <si>
    <t>AGCACTTTCTTTGTGTATCGAGGCGTTGATGGAGCCTCTGTTGGACTCTGGAGGCGCCGC</t>
  </si>
  <si>
    <t>AGCTTCCACCTCCAAACCAGGCGGGATCGATAAAAATAGCGGTACAAGAATTAACGAGGGAAGT</t>
  </si>
  <si>
    <t>AGTGCTTGTTCGTTCACAACAGCATCTTAGGAACACGCACACAGATATATATATATATATA</t>
  </si>
  <si>
    <t>AGAAGCAAATAATAACGTAGGGGTGAAAGCCGGGAGAGGGGAAGGGATTCCATAGGGGA</t>
  </si>
  <si>
    <t>AGTTAGTTTGTTTAATATTTCACTTGATCCGAGGAGAAGCAAATAATAACGTAGGGGTGA</t>
  </si>
  <si>
    <t>AGGGAAAGTTAGTTTGTTTAATATTTCACTTGATCCGAGGAGAAGCAAATAATAACGTAGG</t>
  </si>
  <si>
    <t>AGTACAGAAGAGAGGG</t>
  </si>
  <si>
    <t>AGCTCACACCCGTTTTAGGATTAAGGGCAAAGGTGTGTTCGTTAATAGCAATCAACGGTGA</t>
  </si>
  <si>
    <t>AGAAACACTTGTTACCTTTCTGCGTTTCTCCTCTTCGCAGGTGAAAGTATTCAAAGGTG</t>
  </si>
  <si>
    <t>AGGTGAAAGTATTCAAAGGT</t>
  </si>
  <si>
    <t>AGAATATGCTCATTAATTTTTTAGTAATCTTGATGTTGTGGGTGTCTTCTATCTTCGGAGA</t>
  </si>
  <si>
    <t>AGGACCTATTTTTCCCTGTT</t>
  </si>
  <si>
    <t>AGCGTGGCAAGTGATGGAGGGTATGCTTCTGGATGCTGTTAGTAAAAGTATGGTGGCAGGA</t>
  </si>
  <si>
    <t>AGGACGCACTTATTTCAGGAGGTCCACGCACTCCAGGTGGGAGAAGTTACGCCCAATTCCATC</t>
  </si>
  <si>
    <t>AGGGCAAGGAAGATTTGGCAAGAAATAATTGCTGGTTGGTGCCTGTCAGCGTTGAACAATTG</t>
  </si>
  <si>
    <t>AGCAGCGTAACAAAAAA</t>
  </si>
  <si>
    <t>AGTTACGAAGAGGAATATGGAGCTGTCAGCTGTACTTGAATCGAACGGGCAGAGATTCCA</t>
  </si>
  <si>
    <t>AGGAAAAAGTAAGAAGCATGTTACGTCGCTGCCCCTGTGTGTGGCCTGATGGACCCACGAA</t>
  </si>
  <si>
    <t>AGTAAGAAGCATGTTACGTCGCTGCCCCTGTGTGTGGCCTGATGGACCCACGAAGAGTAGC</t>
  </si>
  <si>
    <t>AGTAAAAGGAACAGGGAGGGGTCGTGAGGAGCGATGGGGTGCGGAGAGAAAAATCCGTAC</t>
  </si>
  <si>
    <t>AGTTTAGCAATGAAAGATGCGGCGCATTCCAATTGCAACCCACTTTACGGTCTTTCATCGTT</t>
  </si>
  <si>
    <t>AGTTTGTTCTTTGATAAGCACCCGCAGTTAAACGTAGTAGTAGTAAGGGGGAAGGTGCCA</t>
  </si>
  <si>
    <t>AGGTTCAAGTGGTGGAGGGGGATGTGATAGACAAGCTAGGGAGGAATCAGTTATTTTTCAG</t>
  </si>
  <si>
    <t>AGCCATAGTACTGGAGGAAAGTGCTTTGCTGGCCGTTAACTCAGCCCAAGGAAGAGGCACCC</t>
  </si>
  <si>
    <t>AGCTGACCCCCTCTTAGGGAATTAGAGCCGCTTTTTTGAGGCCAGCCATATCTCTTTCAC</t>
  </si>
  <si>
    <t>AGTGAGGGTGAAAGGGAGCAAAAGGTCGTAACGTTTTAAATAGAAGGTTTAAAGTTAGC</t>
  </si>
  <si>
    <t>AGTCGCACCCCTTACGAAAAAAGA</t>
  </si>
  <si>
    <t>AGATTGATCACAGATAAATAAAGGTGCGATGGGAAGAAAGACTGGTGCGCTGTTTCTTGAAGC</t>
  </si>
  <si>
    <t>AGGTGAGGGCTAGGGACGTTGTGCTCCAATGGATGAAGATGTGGTGCAAATCTTTATG</t>
  </si>
  <si>
    <t>AGGTTGTATGCCTTGATGATTCACCGAGAGTTAGCAGATTCTATTGCACAACTAGAAAGGG</t>
  </si>
  <si>
    <t>AGTTTTGTATGCTTTTTTGAAGGGTCAGGAAGAAGGGGGAAAATGGATCGATCACCTTCGCAA</t>
  </si>
  <si>
    <t>AGCGCTTACAGAAACATGTCGCCCCACAACAAGCGCTACATGGAACAAAAAAAGAGGAATAAA</t>
  </si>
  <si>
    <t>AGTTTCGACACCGACAATGGGAGTAGTCAAAGTGTGGTTGCGAGAACCACATCATACAGA</t>
  </si>
  <si>
    <t>AGGGGTTGATGACGTCGAGACTGTTTGCGGATACCGTTGATGCAAGCAAATGTGCTAAGTT</t>
  </si>
  <si>
    <t>AGTGATTTGTAATTGGAGGCAAAGCTGAAGAAAGGGGCAATGATTCGACGGACATTAGTGACG</t>
  </si>
  <si>
    <t>AGCCACGACTATGCGCCCAGCTCCGATGGACTGCCTGGTGTGCTCAGGGCGCCTGCCCGT</t>
  </si>
  <si>
    <t>AGGAAAAGGTAGAGAAGTTATGCCCGCTAAAGCTGTTCCCGCCCCGGAGTCTGCGATCAAGCGG</t>
  </si>
  <si>
    <t>AGTCCCTCCCCTCCCACAGTGCAGGCACTTAACAATGGTAAGTGGACCTACAGCTACTGCGG</t>
  </si>
  <si>
    <t>AGTTGTTGTATTACTATCCTGAACAATTTCAGGGACTTGAAGGTTACTTGATTCTATTTGCT</t>
  </si>
  <si>
    <t>AGGTAACACATCAAACACTGTGTATGTATGTGTGATTTTGTTGGAAGAAAAGGTGGCGACATTA</t>
  </si>
  <si>
    <t>AGCCGTGAAGTGGAAGTGG</t>
  </si>
  <si>
    <t>AGAGACTTCGAACAGCAAGTGGCAGAGTTGCATGGAACTGGAGCAGGCTCCAGCGGGGG</t>
  </si>
  <si>
    <t>AGCATTAGAGGCTCGCGCCAG</t>
  </si>
  <si>
    <t>AGGAGGAAGCAGTTTCAATA</t>
  </si>
  <si>
    <t>AGTAGGAAGGGGGAAAACCGGG</t>
  </si>
  <si>
    <t>AGGAAGCGGTTGATGATGCTACCGGCGTGTGTAATCCCGATGCATGGCGCATTGAAAATCGCC</t>
  </si>
  <si>
    <t>AGACTCGTGCAGTGCCATTGCCGTACTTGAGGAGGGGCGCAAGCATGTCAGACTGAGGGG</t>
  </si>
  <si>
    <t>AGCCTTGACGGCGACAACAGCAACTACTACTGTAACTGCGACGGTGGCATGGAACTGAAAGA</t>
  </si>
  <si>
    <t>AGGCAAGCATTGCGCACATTGAAAGGGCGGAAAACAGTTCAAGTACTAGATACATATCT</t>
  </si>
  <si>
    <t>AGCATTGCGCACATTGAAAGGGCGGAAAACAGTTCAAGTACTAGCAACATATCTATTCCA</t>
  </si>
  <si>
    <t>AGAGAGCAAACACGTGGACGTGACAGACATCAACGACAGCAACAAGCGGGGGCGGGCAA</t>
  </si>
  <si>
    <t>AGCAGTAACAATAGCACGGAAGGTCAAAAAGAAAACAAAAGCGGGAAAGCAGGAAAACTAAGT</t>
  </si>
  <si>
    <t>AGTTTCTGCTTTGTTTTTTATTTCAATTGGGTAGGTCGCAAGAAACCAATTCTGGA</t>
  </si>
  <si>
    <t>AGTGCTCATTTGTGTGTAATCGAAGCGGGAAGGACATGTCGATCAAGGACGTCAATGTGTAGAG</t>
  </si>
  <si>
    <t>AGACACCATCACCGTCTCCGCTGTGTTCATTAGGTGGTGTGTCTCAGTAGCGGCAGAAAT</t>
  </si>
  <si>
    <t>AGAAGTCCCTAAAAGTGCTAATCGACTGCAAGACGCAATGAGCAACTCCAAGCAACAACAAG</t>
  </si>
  <si>
    <t>AGAGTGTTCCTTATTTTTGAAGCTGAATGAGAGTGAACAGGACGCAGCCGACATGCCTTTC</t>
  </si>
  <si>
    <t>AGAAACAATGCCTAGTAGG</t>
  </si>
  <si>
    <t>AGTGCATAAATACACGAAGAGGAAGGGAGGCGGGGCTCATTCCCATTTGGCTCGCATCAGT</t>
  </si>
  <si>
    <t>AGGACCCCCCTCCCCTCTAA</t>
  </si>
  <si>
    <t>AGCCAAGGACCCCCCTCCCCTCTAATGAATGATTTACGTCAACGGGCCTTAAGATGCAGA</t>
  </si>
  <si>
    <t>AGAGCAGAGCATGCCTATAGAGAAAGTGTTTGTTTGGCGTCTGTGAGTTGAGTTAAACACGCA</t>
  </si>
  <si>
    <t>AGAGGAAAGGCGCAGAATGGACTTGATCTTCCCCGAAGAGGCCCACACTGTCACGGTAAGA</t>
  </si>
  <si>
    <t>AGTTTTGTTGTCACTGTCACTACATCCCAGAAACAATGCCTAGTAGGCGAGTCACGAAGACTGG</t>
  </si>
  <si>
    <t>AGATCCAACCACTTATTTGTAGTGACATACGGTAATCATAATAATAGCCAGTAAGTTGCAGC</t>
  </si>
  <si>
    <t>AGTCACATTACTGCATTTTACCGGCTTAGTGGAGAGGCTGGTGCTCATGTCTTAAAGAT</t>
  </si>
  <si>
    <t>AGAATAGGGCGTGCATGGACTGTGTTAGGGGAGCGGCATTTTGAAACTAGGATGTTTCAAC</t>
  </si>
  <si>
    <t>AGAAAGGGGGAAAAATAAATATTACAGTTTTGGCTTTCTTTTGTTGCAACCGCTGTGCCAG</t>
  </si>
  <si>
    <t>AGGTCTTTGGCGAAATCAC</t>
  </si>
  <si>
    <t>AGTTCACCTCACTGTGGCTCGTTG</t>
  </si>
  <si>
    <t>AGGCTTCTTTCTCTAAGGTTGACGCGAACGATGCCCGCTAAAGCTGCTTCTGCTGCTGCTTCGA</t>
  </si>
  <si>
    <t>AGCGGCAGAGGTTGTGTGCGTATCGTTAAATCATTAAGCAAAACAAAGACAACCAAGA</t>
  </si>
  <si>
    <t>AGGGACGATGAAGGACAAAAATAAGTGCACTTTTAGGTATTTTGAAGTGCTTCCAATAGAT</t>
  </si>
  <si>
    <t>AGTTTTCAGTTGTGGGGGCATCATCCGTGGGGGGGGGAGGAACTTATTTCGGTACTTCGAA</t>
  </si>
  <si>
    <t>AGTTATTTCTCGTGGATGGAG</t>
  </si>
  <si>
    <t>AGCGTAGGCCAAGCATGTAGACTTATGGGTTTCGCCGCTTCACCAATTGAACGGCGG</t>
  </si>
  <si>
    <t>AGTGTTAGCGTAGGCCAAGCATGTAGACTTATGGGTTTCGCCGCTCCACCAATTGAACGGCG</t>
  </si>
  <si>
    <t>AGGACATCAAACGAAGAAAAATTCAGTGCAGGTGGCAAAACAAAAGCAAGTACGACTCAGCA</t>
  </si>
  <si>
    <t>AGGTATTGGTAGAGGTCATGACAC</t>
  </si>
  <si>
    <t>AGTAATGATTACAGAAGAA</t>
  </si>
  <si>
    <t>AGAAAAGACGAATGCAAGGTAATGTTGCGGGCTTCGCGCCGAGCCCACCCCGGTCATGGA</t>
  </si>
  <si>
    <t>AGTGATGAGTGTCCCGACGTGCATAACAGGTGACACCATTTGTGGGTCTGCTGGCCCCTCAAAA</t>
  </si>
  <si>
    <t>AGGCACTTTATGGCATCGTTAGGCGAATTCTGCGTGTCCGTAGTTGACAGGGTAGATAGGT</t>
  </si>
  <si>
    <t>AGTCTCGCGCCGTTGGG</t>
  </si>
  <si>
    <t>AGAATATATAAATTTGAGAAGTGATTTGTAGTATGCTGCATGAAATTTACGCNCCACGGGATGT</t>
  </si>
  <si>
    <t>AGATCAACTAACAGCAGCAAA</t>
  </si>
  <si>
    <t>AGAGGGAGCGCGATAATCCAACCGTTGAGATGCTGCGGCGACTGGTCCCAAGAGTGATGATGGC</t>
  </si>
  <si>
    <t>AGAATTACAGGAAGCACGCG</t>
  </si>
  <si>
    <t>AGGTGACTCATTCATGGAAAAGGAGAACAAAAGCATCTGTTGGCGCCCCAAGAATGCCTTGA</t>
  </si>
  <si>
    <t>AGCCAAGGTGACTCATTCATGGAAAAGGAGAACAAAAGCATCTGTTGGCGCCCCAAGAATG</t>
  </si>
  <si>
    <t>AGAAGTTATATTATTCATATGA</t>
  </si>
  <si>
    <t>AGTCTAAGCAGGGTATTCTCAGGGAAGTTCAGTGCAAAACAATTTACTCCAACAGTTGCCTT</t>
  </si>
  <si>
    <t>AGTTAAAGGAAAAGAAGACATGTTCCAATTAACGACAGGATTCTGCGAAAGCGCACTGACG</t>
  </si>
  <si>
    <t>AGGAACAGGGAGGGGTCGCGAGGAGCGATGGGGTGCGGAGAGAAAAATCCGTACACAGGCCGA</t>
  </si>
  <si>
    <t>AGAGTAGTAGGTGGCAAAAAGGGTAAAGGGCAAATGCACGACGAGGACCCCGAAGTGGCCAA</t>
  </si>
  <si>
    <t>AGGCTTAGCTGACTGTCGGATGC</t>
  </si>
  <si>
    <t>AGTGGCGGGAAGCAATTTGTT</t>
  </si>
  <si>
    <t>AGGTGCCTGCTTCAACCCAGGCATTTAATGTTTCGTTTCTTCTCGCTGCGCCTGGCGCCGG</t>
  </si>
  <si>
    <t>AGAAGGTGCCTGCTTCAACCCAGGCATTTAATGTTTCGTTTTTTCTCGCTGCCCCTGGCGC</t>
  </si>
  <si>
    <t>AGAAAACGGTAGAATGATTAAGAATTATTTTGATCTCTCTAGCATTTTATTCAATGAGGA</t>
  </si>
  <si>
    <t>AGAACCTCGGAAAATTGGCGAGAAGTATAGAGTAGAGAAAAATATGCGATGTCTTAGTCTT</t>
  </si>
  <si>
    <t>AGAAAGGAAGAGGAGTAGGAACGAAGCTATGACGTCCAGTCGTGCGGCAGGGGGACTAC</t>
  </si>
  <si>
    <t>AGAACTGCATCGTCTTTCCA</t>
  </si>
  <si>
    <t>AGCATCAAAAAGAAGTACCA</t>
  </si>
  <si>
    <t>AGATAGTTTCTAAGATGGCGGATCACAGTGTCAAAGAGATCAGTGAGCGTTTTGTT</t>
  </si>
  <si>
    <t>AGTAGTAGCGATGTCTCGTCGGCGTCCTAATGTGATGTTAACTATCCCTAAGAATACGCTC</t>
  </si>
  <si>
    <t>AGTAGCTATGTCTCGTCGGCGTCCTAATGTGATGTTAACTATCCCTAAGAATACGCTACAA</t>
  </si>
  <si>
    <t>AGTAGACAAAATCAATACTTACAGAGGTGTTTGCTGCCCGAAGGTTTGTCAAATTGTGTCCATT</t>
  </si>
  <si>
    <t>AGACAAAATCAATACTTACAGA</t>
  </si>
  <si>
    <t>AGGTAAGGAGTCAATGCCCAAGGTCAGCGTCCCACCTAAGACGGAGCGCCACGGGAAGATCGAG</t>
  </si>
  <si>
    <t>AGGCACAAAGGCAGGACAGACAGCGCCTCTTATGCATCCTGACGGAACCACTGCGCCTGAT</t>
  </si>
  <si>
    <t>AGTAGTTTTACCAAGGAGATGCGGACCAGGACAACAATGACGAGCGGTGCGCCCCGTGTGT</t>
  </si>
  <si>
    <t>The internal SAS predicts a protein 8-fold smaller. There are several internal polyY runs.Could there be an intron?</t>
    <phoneticPr fontId="2" type="noConversion"/>
  </si>
  <si>
    <t>AGTGTTTATGTTTGGGTCTTCGGTAAGCGCATGGAGTCGGTCTGATGGCGTGGCC</t>
  </si>
  <si>
    <t>AGGAATCACATGCGCGTTAAGAAAAGTGAAAGGTTGTGGAAATTGCGGCGAAGGTTTTCGA</t>
  </si>
  <si>
    <t>AGGCACAACATTCCACACACGGATGCTGGTCTCCTTGGCGCCGGTCGTGGGAGCCTGGG</t>
  </si>
  <si>
    <t>AGTAATGTCGTCAAAGGTTGGTCAGGAGTTTTCACAGTATGTTACGGAGATTTCCCAAAGC</t>
  </si>
  <si>
    <t>AGAAAGGTAACACATCAAACACTGTGTATGTATGTGTGATTTTGTTGGAAGAAAAGGTGGC</t>
  </si>
  <si>
    <t>AGCTAACAAGTTTACCGTCACAATAAGCTTAATTTCACGGCTTCTTAAAGAAATCCCCTTT</t>
  </si>
  <si>
    <t>AGAAAAGATAGCATAGCCG</t>
  </si>
  <si>
    <t>AGTTCGTTGTGTTAGCGCCCCGCAAATCCGTTCCATCCCTTGCGGCAGCGGCGGATTCTCC</t>
  </si>
  <si>
    <t>AGTTGTGTCTCCGTTACCTCGTATAGTTCGTTGTGTTAGCGCCCCGCAAATCCGTTCCATC</t>
  </si>
  <si>
    <t>AGTTCTACAGCTGCACCTCAATAGGAGGCACAATGCCCGCGATGGTACTGAACTGAGTTA</t>
  </si>
  <si>
    <t>AGAAAGAAAATTGTTTGTTCTGGGGAGAAAAGCTTTTGTTGCAGCAACTAAAAATGCAGA</t>
  </si>
  <si>
    <t>AGTTATAGGGACCAAAAAA</t>
  </si>
  <si>
    <t>AGGTGTTTCCACTTCTGAATTTCGTGGAAAGATTCCCTTCGGTAGCATCGGAG</t>
  </si>
  <si>
    <t>AGCGTTTTTACGCGTAAAGGAACAATTGTTCCCTTCAGGTGCACCACAGATAATAGCACAG</t>
  </si>
  <si>
    <t>AGGTATATTACCATGCCCGCAACTATTGTGTCCGGCGTCGCACCGTATTTTGCATTCATGCTAA</t>
  </si>
  <si>
    <t>AGTGAGTGAAGTGGCCT</t>
  </si>
  <si>
    <t>AGCGGAGGGAAACCAACAACGA</t>
  </si>
  <si>
    <t>AGAGCACATTTTGTACTGCAGAACTGTATTTAGTCTCTGTGTTTTCTGCTGTTTTTGGCC</t>
  </si>
  <si>
    <t>AGGACTACAATAGGCAAGTG</t>
  </si>
  <si>
    <t>AGGAAGAATCCACAAAGAAA</t>
  </si>
  <si>
    <t>AGCAACAACAAAACCCTAGTATAAGCGTTTGGTTTTCCAGGTTCTTTGAGACCTTTATTT</t>
  </si>
  <si>
    <t>AGTATAACACAACCTTTTTT</t>
  </si>
  <si>
    <t>AGTAGTCACATTACTGCATTTTACCGGCTTAGTGGAGAGGCTGGGGCTCATTTCT</t>
  </si>
  <si>
    <t>AGTATATGGCAAAGGGGGCGCTTGCGAAATTGCTTGAGTCAGAGGTTATTGGGGGGAATAT</t>
  </si>
  <si>
    <t>AGCACTCACGCACGGAAGAAG</t>
  </si>
  <si>
    <t>AGAGGAGGGAAAACATTCAAAAGGGAGGGGGAGGAGGAGGAATTAGTGNTACAGAGAGGG</t>
  </si>
  <si>
    <t>AGCAGTTTTACCAAGGAGATGCGGACCAGAACAACAATGACGAGCGGTGCGCCTGCACGGC</t>
  </si>
  <si>
    <t>AGTTTTACCAAGGAGAT</t>
  </si>
  <si>
    <t>AGAGTTTGTAGGAGTTTAATAACTGTTGTTATGCCGTGCCCCATCAGCCGGCTTTCGAAATG</t>
  </si>
  <si>
    <t>Different SAS predict two alternative internal ATG</t>
    <phoneticPr fontId="2" type="noConversion"/>
  </si>
  <si>
    <t>AGGCAATAGACCACGAGTGTAAAGCACGCGCGGCAAAACACAGAGAAAGCAAGGGAAGGA</t>
  </si>
  <si>
    <t>Different SAS predict two alternative ATGs</t>
    <phoneticPr fontId="2" type="noConversion"/>
  </si>
  <si>
    <t>AGTGATCGTATGACAACGAAATTGATAGGAATGCTGGACACCAATGGGACTGCAGAACT</t>
  </si>
  <si>
    <t>AGAACAGAAACAAACTGCTACCATCAGTCTGTCAACGATGGAAGAAAAGACGACGAAGATT</t>
  </si>
  <si>
    <t>AGGAACTCTTGACCATGATGCGCCGTGCCTGTAGGCTCTTGCTATGTGCAGAGCGGGGGCC</t>
  </si>
  <si>
    <t>AGGATGGTTAGTTTCCACCTGCACTTGGATGACTGAGGAGTATGTCCACACGGTTGTAGCG</t>
  </si>
  <si>
    <t>AGCCGGAATGAAGTTGTTCATTGAAGACGTGCCGGTGTTGTTCCCCTACGAATACATATA</t>
  </si>
  <si>
    <t>AGATATGCATGCGTATCATTTCCAGCACTACCGACTAATACGCCGCCACCCTGTTGCGCGG</t>
  </si>
  <si>
    <t>AGAAAGTATGTGCGCTGGGCGGGATTGTTCCCCAGCCTTAAATGTGCTGGCTG</t>
  </si>
  <si>
    <t>AGCAAGAGGATGGAGACGAAGCGTAGTTTCGACTCTTTGGGCATTCACCCAACATTGGT</t>
  </si>
  <si>
    <t>AGGTAGTAATGATTAC</t>
  </si>
  <si>
    <t>AGAGTCGGCTCGGGATTAAGTTGCTTTGCTCTCCACAGAACGTTGATTTAGAGTGCAACC</t>
  </si>
  <si>
    <t>AGGCACTGCAGAGCATTTGT</t>
  </si>
  <si>
    <t>AGTTGCATGCCATGGCTAACT</t>
  </si>
  <si>
    <t>AGTAAGGCAGCTTAGTATTAAAATTGATTCTACTCCTCCGAAGGTATGTGTTGGTGCTGAG</t>
  </si>
  <si>
    <t>AGAGGGGTAGGTGAGCCATCACGCCTTCTGCATCACCTTGAAACACACCCGTCATATATGCGAC</t>
  </si>
  <si>
    <t>AGAAATACATATATT</t>
  </si>
  <si>
    <t>AGAAAAACTTCAAAGAATATA</t>
  </si>
  <si>
    <t>AGTTGCCTTTGTGCCGACTCTTTTCGCGAAGTCAAGTTTGTAAGTGGCTTTTACAGAAGGGA</t>
  </si>
  <si>
    <t>AGCCGTATGGCAGAGGGCAGCGACAGCGCACTGCTTGAAGGTGTATCATTTCCTGTCGAA</t>
  </si>
  <si>
    <t>AGTTTTCCCCCTTTCCCCCTTGTTGGCTTGCGCGTTGCTGTTTATTTGTGTGTGTGTTTTTTA</t>
  </si>
  <si>
    <t>AGCGACATTAGACACCACGGTGAGGGGAATCCATAAGCAGAGGAAATAGTTATGGGTGAA</t>
  </si>
  <si>
    <t>AGACACCACGGTGAGGGGAATCCATAAGCAGAGGAAATAGTTATGGGTGAAACAGTGAGA</t>
  </si>
  <si>
    <t>AGCAAGGGTAAGTCTGTGGAACGGTGATATTGTTGGTTTGACGACCCAAGCACTATGTTGC</t>
  </si>
  <si>
    <t>AGAAATAGTGGAGGGAACCTATAGTTCAAGTATGAAGGCAGCAAAAAAGAACAAGTTACT</t>
  </si>
  <si>
    <t>AGCCAGAAATAGTGGAGGG</t>
  </si>
  <si>
    <t>AGTTGATTGGTAGCC</t>
  </si>
  <si>
    <t>AGTCAAGTTTGTAAGTGGCTTTTACAGAAGGTAGCGTAAATGAGCGCACCAACAC</t>
  </si>
  <si>
    <t>AGGTGAATAATTCGGGTTCCCGCGCTCCATTGGAAAGGTCTCTACGGTGGAAACGAAAGG</t>
  </si>
  <si>
    <t>AGAGTGATTTGTAATTGGAGGCAAAGCTGAAGAAAGGGGCAATGATTCGACGGACATTAGTGAC</t>
  </si>
  <si>
    <t>AGCAGAAACACTTTTGCATCGTACACCAACCCCGACTGTGTACCGCACTCGAGTGTATCAA</t>
  </si>
  <si>
    <t>AGGGAAACAAATAAAAAGGTATTGAGTGTTCTCAGCTAGGGGGCCGAGTAGCACCAAAGCG</t>
  </si>
  <si>
    <t>AGTCATCAAGCTATCAAGCAGCA</t>
  </si>
  <si>
    <t>AGGACAAAAATAAGTGCACTTTTAGGTATTTTGAAGTGCTTCCAATAGATCATGAGCCCAG</t>
  </si>
  <si>
    <t>AGTATTTTTATAGTATGCAAGACTACTTGCGGGAAATCGAGGGTAGATTAGCGAGGAAA</t>
  </si>
  <si>
    <t>AGGACTGTGTGTATTTGTGAT</t>
  </si>
  <si>
    <t>AGCAGGACTGTGTGTATTTGTGATTGGTCGCGAGAGAAAGAAGAGGGGGAAACAACCTTCAAG</t>
  </si>
  <si>
    <t>AGCGTTCGCCTTTATTTTGATCCTGCTTATAGGTATCATGGACCCCTCTCAAGAGGGAGCAGA</t>
  </si>
  <si>
    <t>AGAGGAGCAACTTCCGACCCTCCACCGCGAGAGAAACGGCAGCAATAACGCTATGCCGTTG</t>
  </si>
  <si>
    <t>AGGTGGAGAGAAGTGGCGCATAAATAATATCGTTCAAGGAGCCAGTATCTCTGTGGCTGGG</t>
  </si>
  <si>
    <t>AGAAGTGGCGCATAA</t>
  </si>
  <si>
    <t>AGTTGTTTGAAGGAAGTACAATGAAATTCAAAGCAACAGTACGAGATCGCCGGATGTTATTGG</t>
  </si>
  <si>
    <t>AGTTACAGCACCCAGGTTTATACCGCACGCAAGTGGACTCACCTTCCTGTTCGGCTCCGCG</t>
  </si>
  <si>
    <t>AGGATCAAGTCACGCGCACACGTAAGTAATTCTACACAAGCATCTTCCCCACTGAGGAGCA</t>
  </si>
  <si>
    <t>AGTCACGCGCACACGTAAGTAATTCTACACAAGCATCTTCCCCACTGAGGAGCACCCCAAA</t>
  </si>
  <si>
    <t>Trans-splice to exon 2.</t>
    <phoneticPr fontId="2" type="noConversion"/>
  </si>
  <si>
    <t>AGTGTATAACCACAAAGACACTTAACCACCAAAAGAAAATGACCAGCATCAATGCCCAACCCCC</t>
  </si>
  <si>
    <t>AGACTTTCCAAAGGCACAAAGGCAGGACAGACAGCGCCTCTTATGCATCCTGACGGAACCAG</t>
  </si>
  <si>
    <t>AGCGCACATTAAAAGACGA</t>
  </si>
  <si>
    <t>AGCCGCTCAACACAGAGGACGTTGCGGGAAAAGCGACGACGCTAACAACGAAGGAAACCAA</t>
  </si>
  <si>
    <t>AGTCGCGCGTGTGCTTGTTCAGGGCCAAAGGACACCTGCCAAAAAATAAAACAAAATAAAA</t>
  </si>
  <si>
    <t>AGGCCCCAGACTTTCCCTGT</t>
  </si>
  <si>
    <t>AGTTTTAAACTTAGTAGTTTCGTTTTTGATGGCCTTTGTGTTACCCCAGATTCACATCAAT</t>
  </si>
  <si>
    <t>AGCATATGCTTCCTTGCTCGATTTTGATGGTCTAGCAATTCTGTGGTTTTGAAGAACCAGG</t>
  </si>
  <si>
    <t>AGCAATTCTGTGGTTTTGAAGAACCAGGTTGTATATTTTTTTGTCCTTTTCTTACCAGCAA</t>
  </si>
  <si>
    <t>AGACGGTGATGCAAGCGGAAGA</t>
  </si>
  <si>
    <t>AGCTTAGCGATAGCGATGTCATTTACGGCTAACTCTGGCAACTCGCCAATGTCGGAGATGG</t>
  </si>
  <si>
    <t>AGTATATCATTAAGGAGGACTGGTTTGTTGCTGCAACTCTCTTTTCGTACTGCTTTCTG</t>
  </si>
  <si>
    <t>AGCGAGGCAGTATATCATTAAGGAGGACTGGTTTGTTGCTGCAACTCTCTTTTCGTACTG</t>
  </si>
  <si>
    <t>AGGGTATATATCAGTAT</t>
  </si>
  <si>
    <t>AGTAAGGGTATATATCAGTATTAGGATCTTTTTAAAAATCCTTTTCCCTCCCTGTTTAAC</t>
  </si>
  <si>
    <t>AGTGGTGTATGTTGGAGGGAAACGTGTTGTGGGATACAGGAACCAGCATACAAACCTTGCTA</t>
  </si>
  <si>
    <t>AGCGACCATAGAAAAGATAGCATAGCCGCAGCCATGTCTCGCCTTTGAAGAGATGAGCCTT</t>
  </si>
  <si>
    <t>AGATGAGTACTGTGTTTCCCCTTCTTCGGGCATTGGGAAAGGTATCACATTTTACAGAAGT</t>
  </si>
  <si>
    <t>AGAGCGAAGAATAGTTTTTTT</t>
  </si>
  <si>
    <t>Tb927.10.10160</t>
  </si>
  <si>
    <t>AGGACTCGAAACCTCGCAAGAGTAGAAGGGGGTTATGACGGAGGCGCAAATGGATAAGAGCAGC</t>
  </si>
  <si>
    <t>AGAAACTGCTGGGGTTGATAAGAATGTCTCGGAATATTCACGTGAATTCAAATGGAGCTGG</t>
  </si>
  <si>
    <t>AGAGAGCCCTCGACGATGTTGATGGTTGTCGGACCCGATGATTCCACATTGTTTGAGTGCGAA</t>
  </si>
  <si>
    <t>AGGGCAGTACAGTACAGGCCGCACATTGAGGGCAAGCCAGTGTTTTGGGTACACGAGGTATAGC</t>
  </si>
  <si>
    <t>AGTACAGTACAGGCCGCACATTGAGGGCAAGCCAGTGTTTTGGGTACACGAGGTATAGCTC</t>
  </si>
  <si>
    <t>AGTGGTGCTCCGAAAGAAAGTATGTGCGCTGTGCGGGATTGTTCCCCAGCCTTAAATGTG</t>
  </si>
  <si>
    <t>AGGTAGGATTCATGGTTGGGAAGACGTATCTTCGGTATGTTGTGGGCCCACAGGGTGGTGCTG</t>
  </si>
  <si>
    <t>AGCTCTGTAGCCATGGCCGAGGTAGCAACAGCCGCCACGACAGCAGCGACGAAGAAGGACAAGA</t>
  </si>
  <si>
    <t>AGTCATCCTAGGCAAGAAGCGATGGCGTCTAACATTACACAGGAGCGGTACGAACAGCTGAAGA</t>
  </si>
  <si>
    <t>AGGCACCACTGTACAAAGAGGGAATCTTTTACGTGTGCAGACAATCCCAGTCCCCTTTCC</t>
  </si>
  <si>
    <t>AGCTCTCGTGTAAGCTTCTATTGCATTCACTTATAGCCGAATGCTCTGGAAGTTATTCAC</t>
  </si>
  <si>
    <t>AGATGAGGTACTTCCCACTCGG</t>
  </si>
  <si>
    <t>AGAGTAATGGATCGTATATACAGCCAGCCGGGGATAAACGCGATTATCCGTGAGAAGGGA</t>
  </si>
  <si>
    <t>AGAAATTAGGGAGAACACATGTGGGGGATGGAGGCATATGTTAGCCCATGTGGGAAGTGGA</t>
  </si>
  <si>
    <t>AGCGCGAGAAGTATCTTTCTCCTTCCGTTTTGGATTTTTGGTTCCCCCTCCCTTTTGATACT</t>
  </si>
  <si>
    <t>AGAGTAGGTTCGCGATGTCCTCTATCGGTGGCTTCAAGCGCCGTGCGCCCAAGTCGCTAAA</t>
  </si>
  <si>
    <t>AGGAAGGAACAAAAAAAAAAGCATCAGCAAAACCTGCAGTTATGTTTTACACGGG</t>
  </si>
  <si>
    <t>Tb927.10.10610</t>
  </si>
  <si>
    <t>AGTTGAACTCAAGGGAAGACGTAG</t>
  </si>
  <si>
    <t>AGCGGGACACCAAAGGTAAGTTGTCTTATGACATGGAACCGGCAGAGCATCGCTTGTCTTCC</t>
  </si>
  <si>
    <t>AGCGCCCTGGGGGACCTTCAC</t>
  </si>
  <si>
    <t>Different SAS predict two alternative internal ATG</t>
    <phoneticPr fontId="2" type="noConversion"/>
  </si>
  <si>
    <t>The only case where 3 alternative SAS predict 3 different ATGs.</t>
    <phoneticPr fontId="2" type="noConversion"/>
  </si>
  <si>
    <t>TagSize</t>
    <phoneticPr fontId="2" type="noConversion"/>
  </si>
  <si>
    <t>AGTAAAGGCGTATTGCATTTAACATTTGTGAAGGGTTTCTACGGTGTTGAAGTGAGTGCCG</t>
  </si>
  <si>
    <t>AGCCACTGCTTCTGCCTCCTCTGTTTCGCCACACGTCCAGCTATTATCAGTATCTCATATGT</t>
  </si>
  <si>
    <t>AGCCATGGATCCCTTCGTGTTTCTGCTGCAGAGCGTGGACTGCCCCGTCCGCGTGCACACC</t>
  </si>
  <si>
    <t>AGGCGAAGGAGAACAGGCACAAGGTAAAAAAGACACCGACGCGCATATTTTGGTTGTCTGTG</t>
  </si>
  <si>
    <t>AGGCAAAGGGGGAGGCGCGATGGTGAAGCGACTCGGCTCTGAAGGTGGGGGACAAATGGTAA</t>
  </si>
  <si>
    <t>AGTTGTGCGTGCGTG</t>
  </si>
  <si>
    <t>AGGAGCCCAGCGGTAGTC</t>
  </si>
  <si>
    <t>AGGTTCGTTGCTTTGAGATTGATACCCGTCCTGCGAGGTGGCTTCTTGGAAAGGTTGAAG</t>
  </si>
  <si>
    <t>AGTAGAGGAGGGAAAACATTCAAAAGGGAGGGGTAGGAGGAGGAATTACTGTTAAAGAGAG</t>
  </si>
  <si>
    <t>AGAAAATTTCAAAACTGCTTACTGTGCGTGTGTATTACGTCGTTAGCAGGAAAAAACAATC</t>
  </si>
  <si>
    <t>AGCCATTCGCACCGTGATTGCTTGTGGAATTCCGTCAATGACAAACTCTTCAGTGCAGCAG</t>
  </si>
  <si>
    <t>AGCGAAGAAAAGAACCTACACAAGGCAAACGAAACCAGTGAAAAGGCACTGACAAATGCTTTTT</t>
  </si>
  <si>
    <t>AGCAAACCTCGTCGCACTACT</t>
  </si>
  <si>
    <t>AGTTGTTTTAGCAAACCTCGTCG</t>
  </si>
  <si>
    <t>Tb927.10.11050</t>
  </si>
  <si>
    <t>Tb927.10.11060</t>
  </si>
  <si>
    <t>Tb927.10.11070</t>
  </si>
  <si>
    <t>Tb927.10.11110</t>
  </si>
  <si>
    <t>Tb927.10.11120</t>
  </si>
  <si>
    <t>Tb927.10.11430</t>
  </si>
  <si>
    <t>Tb927.10.11480</t>
  </si>
  <si>
    <t>Tb927.10.11500</t>
  </si>
  <si>
    <t>Tb927.10.11510</t>
  </si>
  <si>
    <t>Tb927.10.11560</t>
  </si>
  <si>
    <t>Tb927.10.11570</t>
  </si>
  <si>
    <t>Tb927.10.11580</t>
  </si>
  <si>
    <t>Tb927.10.11610</t>
  </si>
  <si>
    <t>Tb927.10.11660</t>
  </si>
  <si>
    <t>Tb927.10.11670</t>
  </si>
  <si>
    <t>Tb927.10.10710</t>
  </si>
  <si>
    <t>Tb927.10.10740</t>
  </si>
  <si>
    <t>Tb927.10.12010</t>
  </si>
  <si>
    <t>Tb927.10.12020</t>
  </si>
  <si>
    <t>Tb927.10.11130</t>
  </si>
  <si>
    <t>Tb927.10.11140</t>
  </si>
  <si>
    <t>Tb927.10.11160</t>
  </si>
  <si>
    <t>Tb927.10.11240</t>
  </si>
  <si>
    <t>Tb927.10.11290</t>
  </si>
  <si>
    <t>Tb927.10.11350</t>
  </si>
  <si>
    <t>Tb927.10.11360</t>
  </si>
  <si>
    <t>Tb927.10.11380</t>
  </si>
  <si>
    <t>Tb927.10.11400</t>
  </si>
  <si>
    <t>Tb927.10.12440</t>
  </si>
  <si>
    <t>Tb927.10.11680</t>
  </si>
  <si>
    <t>Tb927.10.11700</t>
  </si>
  <si>
    <t>Tb927.10.11830</t>
  </si>
  <si>
    <t>Tb927.10.11910</t>
  </si>
  <si>
    <t>Tb927.10.12890</t>
  </si>
  <si>
    <t>Tb927.10.1290</t>
  </si>
  <si>
    <t>Tb927.10.12910</t>
  </si>
  <si>
    <t>Tb927.10.12340</t>
  </si>
  <si>
    <t>Tb927.10.12350</t>
  </si>
  <si>
    <t>Tb927.10.12390</t>
  </si>
  <si>
    <t>Tb927.10.12400</t>
  </si>
  <si>
    <t>Tb927.10.12830</t>
  </si>
  <si>
    <t>Tb927.10.13890</t>
  </si>
  <si>
    <t>Tb927.10.13980</t>
  </si>
  <si>
    <t>Tb927.10.13120</t>
  </si>
  <si>
    <t>Tb927.10.13190</t>
  </si>
  <si>
    <t>Tb927.10.13240</t>
  </si>
  <si>
    <t>Tb927.10.13280</t>
  </si>
  <si>
    <t>Tb927.10.13590</t>
  </si>
  <si>
    <t>Tb927.10.13640</t>
  </si>
  <si>
    <t>Tb927.10.13760</t>
  </si>
  <si>
    <t>Tb927.10.13800</t>
  </si>
  <si>
    <t>Tb927.10.14110</t>
  </si>
  <si>
    <t>Tb927.10.14280</t>
  </si>
  <si>
    <t>Tb927.10.14550</t>
  </si>
  <si>
    <t>Tb927.10.15820</t>
  </si>
  <si>
    <t>Tb927.10.150</t>
  </si>
  <si>
    <t>Tb927.10.15510</t>
  </si>
  <si>
    <t>Tb927.10.15650</t>
  </si>
  <si>
    <t>Tb927.10.2000</t>
  </si>
  <si>
    <t>Tb927.10.2130</t>
  </si>
  <si>
    <t>Tb927.10.15920</t>
  </si>
  <si>
    <t>Tb927.10.15940</t>
  </si>
  <si>
    <t>Tb927.10.1600</t>
  </si>
  <si>
    <t>Tb927.10.16020</t>
  </si>
  <si>
    <t>Tb927.10.16120</t>
  </si>
  <si>
    <t>Tb927.10.16160</t>
  </si>
  <si>
    <t>Tb927.10.260</t>
  </si>
  <si>
    <t>Tb927.10.2640</t>
  </si>
  <si>
    <t>Tb927.10.1750</t>
  </si>
  <si>
    <t>Tb927.10.1820</t>
  </si>
  <si>
    <t>Tb927.10.1870</t>
  </si>
  <si>
    <t>Tb927.10.3070</t>
  </si>
  <si>
    <t>Tb927.10.310</t>
  </si>
  <si>
    <t>Tb927.10.2380</t>
  </si>
  <si>
    <t>Tb927.10.2460</t>
  </si>
  <si>
    <t>Tb927.10.3560</t>
  </si>
  <si>
    <t>Tb927.10.3580</t>
  </si>
  <si>
    <t>Tb927.10.2720</t>
  </si>
  <si>
    <t>Tb927.10.4120</t>
  </si>
  <si>
    <t>Tb927.10.320</t>
  </si>
  <si>
    <t>Tb927.10.3290</t>
  </si>
  <si>
    <t>Tb927.10.4460</t>
  </si>
  <si>
    <t>Tb927.10.4470</t>
  </si>
  <si>
    <t>Tb927.10.450</t>
  </si>
  <si>
    <t>Tb927.10.4500</t>
  </si>
  <si>
    <t>Tb927.10.4600</t>
  </si>
  <si>
    <t>Tb927.10.3890</t>
  </si>
  <si>
    <t>Tb927.10.4920</t>
  </si>
  <si>
    <t>Tb927.10.4940</t>
  </si>
  <si>
    <t>Tb927.10.5400</t>
  </si>
  <si>
    <t>Tb927.10.5470</t>
  </si>
  <si>
    <t>Tb927.10.5510</t>
  </si>
  <si>
    <t>Tb927.10.5560</t>
  </si>
  <si>
    <t>Tb927.10.4800</t>
  </si>
  <si>
    <t>Tb927.10.5970</t>
  </si>
  <si>
    <t>Tb927.10.5360</t>
  </si>
  <si>
    <t>Tb927.10.5870</t>
  </si>
  <si>
    <t>Tb927.10.6100</t>
  </si>
  <si>
    <t>Tb927.10.6190</t>
  </si>
  <si>
    <t>Tb927.10.7310</t>
  </si>
  <si>
    <t>Tb927.10.7410</t>
  </si>
  <si>
    <t>Tb927.10.7800</t>
  </si>
  <si>
    <t>Tb927.10.7920</t>
  </si>
  <si>
    <t>Tb927.10.7000</t>
  </si>
  <si>
    <t>Tb927.10.7010</t>
  </si>
  <si>
    <t>Tb927.10.7020</t>
  </si>
  <si>
    <t>Tb927.10.7040</t>
  </si>
  <si>
    <t>Tb927.10.710</t>
  </si>
  <si>
    <t>Tb927.10.7210</t>
  </si>
  <si>
    <t>Tb927.10.8360</t>
  </si>
  <si>
    <t>Tb927.10.8400</t>
  </si>
  <si>
    <t>Tb927.10.7550</t>
  </si>
  <si>
    <t>Tb927.10.760</t>
  </si>
  <si>
    <t>Tb927.10.8130</t>
  </si>
  <si>
    <t>Tb927.10.8160</t>
  </si>
  <si>
    <t>Tb927.10.8220</t>
  </si>
  <si>
    <t>Tb927.10.8630</t>
  </si>
  <si>
    <t>Tb927.10.980</t>
  </si>
  <si>
    <t>Tb927.10.8950</t>
  </si>
  <si>
    <t>Tb927.10.9050</t>
  </si>
  <si>
    <t>Tb927.10.9190</t>
  </si>
  <si>
    <t>Tb927.10.9980</t>
  </si>
  <si>
    <t>Tb927.10.9990</t>
  </si>
  <si>
    <t>New GeneID data</t>
    <phoneticPr fontId="2" type="noConversion"/>
  </si>
</sst>
</file>

<file path=xl/styles.xml><?xml version="1.0" encoding="utf-8"?>
<styleSheet xmlns="http://schemas.openxmlformats.org/spreadsheetml/2006/main">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17">
    <font>
      <sz val="11"/>
      <color theme="1"/>
      <name val="Calibri"/>
      <family val="2"/>
      <scheme val="minor"/>
    </font>
    <font>
      <b/>
      <sz val="11"/>
      <color theme="1"/>
      <name val="Calibri"/>
      <family val="2"/>
      <scheme val="minor"/>
    </font>
    <font>
      <sz val="8"/>
      <name val="Verdana"/>
    </font>
    <font>
      <b/>
      <sz val="11"/>
      <color indexed="8"/>
      <name val="Calibri"/>
      <family val="2"/>
    </font>
    <font>
      <b/>
      <sz val="9"/>
      <color indexed="8"/>
      <name val="Courier"/>
    </font>
    <font>
      <sz val="9"/>
      <color indexed="8"/>
      <name val="Courier"/>
    </font>
    <font>
      <b/>
      <sz val="11"/>
      <color indexed="10"/>
      <name val="Calibri"/>
    </font>
    <font>
      <sz val="11"/>
      <color indexed="10"/>
      <name val="Calibri"/>
    </font>
    <font>
      <u/>
      <sz val="11"/>
      <color indexed="12"/>
      <name val="Calibri"/>
      <family val="2"/>
    </font>
    <font>
      <sz val="11"/>
      <color indexed="55"/>
      <name val="Calibri"/>
    </font>
    <font>
      <sz val="9"/>
      <color indexed="81"/>
      <name val="Calibri"/>
      <family val="2"/>
    </font>
    <font>
      <b/>
      <sz val="9"/>
      <color indexed="81"/>
      <name val="Calibri"/>
      <family val="2"/>
    </font>
    <font>
      <sz val="11"/>
      <color indexed="8"/>
      <name val="Calibri"/>
      <family val="2"/>
    </font>
    <font>
      <b/>
      <sz val="8"/>
      <color indexed="8"/>
      <name val="Courier"/>
    </font>
    <font>
      <sz val="8"/>
      <color indexed="8"/>
      <name val="Courier"/>
    </font>
    <font>
      <sz val="11"/>
      <color indexed="45"/>
      <name val="Calibri"/>
    </font>
    <font>
      <sz val="11"/>
      <color indexed="48"/>
      <name val="Calibri"/>
    </font>
  </fonts>
  <fills count="10">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indexed="46"/>
        <bgColor indexed="64"/>
      </patternFill>
    </fill>
    <fill>
      <patternFill patternType="solid">
        <fgColor indexed="51"/>
        <bgColor indexed="64"/>
      </patternFill>
    </fill>
    <fill>
      <patternFill patternType="solid">
        <fgColor indexed="45"/>
        <bgColor indexed="64"/>
      </patternFill>
    </fill>
    <fill>
      <patternFill patternType="solid">
        <fgColor indexed="44"/>
        <bgColor indexed="64"/>
      </patternFill>
    </fill>
    <fill>
      <patternFill patternType="solid">
        <fgColor indexed="41"/>
        <bgColor indexed="64"/>
      </patternFill>
    </fill>
  </fills>
  <borders count="1">
    <border>
      <left/>
      <right/>
      <top/>
      <bottom/>
      <diagonal/>
    </border>
  </borders>
  <cellStyleXfs count="2">
    <xf numFmtId="0" fontId="0" fillId="0" borderId="0"/>
    <xf numFmtId="0" fontId="8" fillId="0" borderId="0" applyNumberFormat="0" applyFill="0" applyBorder="0" applyAlignment="0" applyProtection="0">
      <alignment vertical="top"/>
      <protection locked="0"/>
    </xf>
  </cellStyleXfs>
  <cellXfs count="87">
    <xf numFmtId="0" fontId="0" fillId="0" borderId="0" xfId="0"/>
    <xf numFmtId="0" fontId="0" fillId="0" borderId="0" xfId="0"/>
    <xf numFmtId="0" fontId="0" fillId="0" borderId="0" xfId="0" applyNumberFormat="1" applyFont="1" applyAlignment="1">
      <alignment vertical="top"/>
    </xf>
    <xf numFmtId="49" fontId="0" fillId="0" borderId="0" xfId="0" applyNumberFormat="1" applyFont="1" applyAlignment="1">
      <alignment vertical="top"/>
    </xf>
    <xf numFmtId="49" fontId="0" fillId="0" borderId="0" xfId="0" applyNumberFormat="1" applyFont="1" applyAlignment="1">
      <alignment vertical="top"/>
    </xf>
    <xf numFmtId="0" fontId="0" fillId="0" borderId="0" xfId="0" applyNumberFormat="1" applyFont="1" applyAlignment="1">
      <alignment vertical="top"/>
    </xf>
    <xf numFmtId="0" fontId="0" fillId="0" borderId="0" xfId="0" applyNumberFormat="1" applyFont="1" applyAlignment="1">
      <alignment vertical="top"/>
    </xf>
    <xf numFmtId="0" fontId="0" fillId="0" borderId="0" xfId="0" applyNumberFormat="1" applyFont="1" applyAlignment="1">
      <alignment vertical="top"/>
    </xf>
    <xf numFmtId="0" fontId="0" fillId="0" borderId="0" xfId="0" applyNumberFormat="1" applyFont="1" applyAlignment="1">
      <alignment vertical="top"/>
    </xf>
    <xf numFmtId="0" fontId="0" fillId="0" borderId="0" xfId="0" applyNumberFormat="1" applyFont="1" applyAlignment="1">
      <alignment vertical="top"/>
    </xf>
    <xf numFmtId="0" fontId="0" fillId="0" borderId="0" xfId="0" applyNumberFormat="1" applyFont="1" applyAlignment="1">
      <alignment vertical="top"/>
    </xf>
    <xf numFmtId="49" fontId="0" fillId="0" borderId="0" xfId="0" applyNumberFormat="1" applyFont="1" applyAlignment="1">
      <alignment vertical="top"/>
    </xf>
    <xf numFmtId="0" fontId="0" fillId="0" borderId="0" xfId="0" applyNumberFormat="1" applyFont="1" applyAlignment="1">
      <alignment vertical="top"/>
    </xf>
    <xf numFmtId="49" fontId="0" fillId="0" borderId="0" xfId="0" applyNumberFormat="1" applyFont="1" applyAlignment="1">
      <alignment vertical="top"/>
    </xf>
    <xf numFmtId="0" fontId="1" fillId="2" borderId="0" xfId="0" applyNumberFormat="1" applyFont="1" applyFill="1" applyAlignment="1">
      <alignment horizontal="center" vertical="top"/>
    </xf>
    <xf numFmtId="0" fontId="0" fillId="2" borderId="0" xfId="0" applyFill="1"/>
    <xf numFmtId="0" fontId="3" fillId="2" borderId="0" xfId="0" applyNumberFormat="1" applyFont="1" applyFill="1" applyAlignment="1">
      <alignment horizontal="center" vertical="top"/>
    </xf>
    <xf numFmtId="0" fontId="4" fillId="2" borderId="0" xfId="0" applyNumberFormat="1" applyFont="1" applyFill="1" applyAlignment="1">
      <alignment horizontal="center" vertical="top"/>
    </xf>
    <xf numFmtId="49" fontId="5" fillId="0" borderId="0" xfId="0" applyNumberFormat="1" applyFont="1" applyAlignment="1">
      <alignment vertical="top"/>
    </xf>
    <xf numFmtId="0" fontId="5" fillId="0" borderId="0" xfId="0" applyFont="1"/>
    <xf numFmtId="0" fontId="0" fillId="2" borderId="0" xfId="0" applyNumberFormat="1" applyFont="1" applyFill="1" applyAlignment="1">
      <alignment vertical="top"/>
    </xf>
    <xf numFmtId="0" fontId="0" fillId="3" borderId="0" xfId="0" applyNumberFormat="1" applyFont="1" applyFill="1" applyAlignment="1">
      <alignment vertical="top"/>
    </xf>
    <xf numFmtId="0" fontId="6" fillId="2" borderId="0" xfId="0" applyNumberFormat="1" applyFont="1" applyFill="1" applyAlignment="1">
      <alignment horizontal="center" vertical="top"/>
    </xf>
    <xf numFmtId="0" fontId="7" fillId="0" borderId="0" xfId="0" applyFont="1"/>
    <xf numFmtId="49" fontId="7" fillId="0" borderId="0" xfId="0" applyNumberFormat="1" applyFont="1" applyAlignment="1">
      <alignment vertical="top"/>
    </xf>
    <xf numFmtId="0" fontId="0" fillId="0" borderId="0" xfId="0" applyNumberFormat="1"/>
    <xf numFmtId="0" fontId="8" fillId="0" borderId="0" xfId="1" applyNumberFormat="1" applyAlignment="1" applyProtection="1">
      <alignment vertical="top"/>
    </xf>
    <xf numFmtId="49" fontId="0" fillId="4" borderId="0" xfId="0" applyNumberFormat="1" applyFont="1" applyFill="1" applyAlignment="1">
      <alignment vertical="top"/>
    </xf>
    <xf numFmtId="49" fontId="0" fillId="2" borderId="0" xfId="0" applyNumberFormat="1" applyFont="1" applyFill="1" applyAlignment="1">
      <alignment vertical="top"/>
    </xf>
    <xf numFmtId="49" fontId="0" fillId="3" borderId="0" xfId="0" applyNumberFormat="1" applyFont="1" applyFill="1" applyAlignment="1">
      <alignment vertical="top"/>
    </xf>
    <xf numFmtId="49" fontId="0" fillId="8" borderId="0" xfId="0" applyNumberFormat="1" applyFont="1" applyFill="1" applyAlignment="1">
      <alignment vertical="top"/>
    </xf>
    <xf numFmtId="49" fontId="0" fillId="7" borderId="0" xfId="0" applyNumberFormat="1" applyFont="1" applyFill="1" applyAlignment="1">
      <alignment vertical="top"/>
    </xf>
    <xf numFmtId="49" fontId="0" fillId="6" borderId="0" xfId="0" applyNumberFormat="1" applyFont="1" applyFill="1" applyAlignment="1">
      <alignment vertical="top"/>
    </xf>
    <xf numFmtId="49" fontId="0" fillId="5" borderId="0" xfId="0" applyNumberFormat="1" applyFont="1" applyFill="1" applyAlignment="1">
      <alignment vertical="top"/>
    </xf>
    <xf numFmtId="0" fontId="1" fillId="2" borderId="0" xfId="0" applyNumberFormat="1" applyFont="1" applyFill="1" applyAlignment="1">
      <alignment horizontal="right" vertical="top"/>
    </xf>
    <xf numFmtId="0" fontId="0" fillId="0" borderId="0" xfId="0" applyNumberFormat="1" applyFont="1" applyAlignment="1">
      <alignment horizontal="right" vertical="top"/>
    </xf>
    <xf numFmtId="0" fontId="0" fillId="0" borderId="0" xfId="0" applyNumberFormat="1" applyAlignment="1">
      <alignment horizontal="right"/>
    </xf>
    <xf numFmtId="0" fontId="9" fillId="0" borderId="0" xfId="0" applyNumberFormat="1" applyFont="1" applyAlignment="1">
      <alignment vertical="top"/>
    </xf>
    <xf numFmtId="0" fontId="0" fillId="0" borderId="0" xfId="0" applyNumberFormat="1" applyAlignment="1">
      <alignment vertical="top"/>
    </xf>
    <xf numFmtId="0" fontId="6" fillId="9" borderId="0" xfId="0" applyNumberFormat="1" applyFont="1" applyFill="1" applyAlignment="1">
      <alignment horizontal="center" vertical="top"/>
    </xf>
    <xf numFmtId="0" fontId="7" fillId="9" borderId="0" xfId="0" applyNumberFormat="1" applyFont="1" applyFill="1" applyAlignment="1">
      <alignment vertical="top"/>
    </xf>
    <xf numFmtId="0" fontId="7" fillId="9" borderId="0" xfId="0" applyFont="1" applyFill="1"/>
    <xf numFmtId="0" fontId="12" fillId="0" borderId="0" xfId="0" applyFont="1" applyAlignment="1">
      <alignment vertical="top"/>
    </xf>
    <xf numFmtId="0" fontId="3" fillId="2" borderId="0" xfId="0" applyFont="1" applyFill="1" applyAlignment="1">
      <alignment horizontal="center" vertical="top"/>
    </xf>
    <xf numFmtId="0" fontId="13" fillId="2" borderId="0" xfId="0" applyFont="1" applyFill="1" applyAlignment="1">
      <alignment horizontal="center" vertical="top"/>
    </xf>
    <xf numFmtId="49" fontId="14" fillId="0" borderId="0" xfId="0" applyNumberFormat="1" applyFont="1" applyAlignment="1">
      <alignment vertical="top"/>
    </xf>
    <xf numFmtId="0" fontId="14" fillId="0" borderId="0" xfId="0" applyFont="1"/>
    <xf numFmtId="0" fontId="4" fillId="2" borderId="0" xfId="0" applyNumberFormat="1" applyFont="1" applyFill="1" applyAlignment="1">
      <alignment horizontal="left" vertical="top"/>
    </xf>
    <xf numFmtId="0" fontId="5" fillId="0" borderId="0" xfId="0" applyNumberFormat="1" applyFont="1" applyAlignment="1">
      <alignment horizontal="left" vertical="top"/>
    </xf>
    <xf numFmtId="0" fontId="5" fillId="0" borderId="0" xfId="0" applyNumberFormat="1" applyFont="1" applyAlignment="1">
      <alignment horizontal="left"/>
    </xf>
    <xf numFmtId="49" fontId="7" fillId="0" borderId="0" xfId="0" applyNumberFormat="1" applyFont="1" applyFill="1" applyAlignment="1">
      <alignment vertical="top"/>
    </xf>
    <xf numFmtId="0" fontId="1" fillId="2" borderId="0" xfId="0" applyNumberFormat="1" applyFont="1" applyFill="1" applyAlignment="1">
      <alignment horizontal="left" vertical="top"/>
    </xf>
    <xf numFmtId="0" fontId="0" fillId="0" borderId="0" xfId="0" applyNumberFormat="1" applyFont="1" applyAlignment="1">
      <alignment horizontal="left" vertical="top"/>
    </xf>
    <xf numFmtId="0" fontId="0" fillId="0" borderId="0" xfId="0" applyNumberFormat="1" applyAlignment="1">
      <alignment horizontal="left"/>
    </xf>
    <xf numFmtId="49" fontId="0" fillId="0" borderId="0" xfId="0" applyNumberFormat="1" applyAlignment="1">
      <alignment vertical="top"/>
    </xf>
    <xf numFmtId="0" fontId="0" fillId="0" borderId="0" xfId="0" applyNumberFormat="1" applyFont="1" applyFill="1" applyAlignment="1">
      <alignment horizontal="right" vertical="top"/>
    </xf>
    <xf numFmtId="0" fontId="0" fillId="0" borderId="0" xfId="0" applyNumberFormat="1" applyFont="1" applyFill="1" applyAlignment="1">
      <alignment vertical="top"/>
    </xf>
    <xf numFmtId="0" fontId="0" fillId="0" borderId="0" xfId="0" applyNumberFormat="1" applyFill="1" applyAlignment="1">
      <alignment horizontal="left"/>
    </xf>
    <xf numFmtId="49" fontId="0" fillId="0" borderId="0" xfId="0" applyNumberFormat="1" applyFont="1" applyFill="1" applyAlignment="1">
      <alignment vertical="top"/>
    </xf>
    <xf numFmtId="0" fontId="0" fillId="0" borderId="0" xfId="0" applyFill="1"/>
    <xf numFmtId="49" fontId="5" fillId="0" borderId="0" xfId="0" applyNumberFormat="1" applyFont="1" applyFill="1" applyAlignment="1">
      <alignment vertical="top"/>
    </xf>
    <xf numFmtId="0" fontId="12" fillId="0" borderId="0" xfId="0" applyFont="1" applyFill="1" applyAlignment="1">
      <alignment horizontal="left"/>
    </xf>
    <xf numFmtId="0" fontId="8" fillId="3" borderId="0" xfId="1" applyNumberFormat="1" applyFill="1" applyAlignment="1" applyProtection="1">
      <alignment vertical="top"/>
    </xf>
    <xf numFmtId="49" fontId="14" fillId="3" borderId="0" xfId="0" applyNumberFormat="1" applyFont="1" applyFill="1" applyAlignment="1">
      <alignment vertical="top"/>
    </xf>
    <xf numFmtId="0" fontId="12" fillId="3" borderId="0" xfId="0" applyFont="1" applyFill="1" applyAlignment="1">
      <alignment vertical="top"/>
    </xf>
    <xf numFmtId="0" fontId="7" fillId="3" borderId="0" xfId="0" applyNumberFormat="1" applyFont="1" applyFill="1" applyAlignment="1">
      <alignment vertical="top"/>
    </xf>
    <xf numFmtId="0" fontId="0" fillId="3" borderId="0" xfId="0" applyNumberFormat="1" applyFont="1" applyFill="1" applyAlignment="1">
      <alignment horizontal="right" vertical="top"/>
    </xf>
    <xf numFmtId="49" fontId="7" fillId="3" borderId="0" xfId="0" applyNumberFormat="1" applyFont="1" applyFill="1" applyAlignment="1">
      <alignment vertical="top"/>
    </xf>
    <xf numFmtId="0" fontId="0" fillId="3" borderId="0" xfId="0" applyNumberFormat="1" applyFill="1" applyAlignment="1">
      <alignment horizontal="left"/>
    </xf>
    <xf numFmtId="0" fontId="7" fillId="0" borderId="0" xfId="0" applyFont="1" applyAlignment="1">
      <alignment horizontal="right"/>
    </xf>
    <xf numFmtId="0" fontId="3" fillId="3" borderId="0" xfId="0" applyFont="1" applyFill="1" applyAlignment="1">
      <alignment horizontal="center" vertical="top"/>
    </xf>
    <xf numFmtId="0" fontId="12" fillId="2" borderId="0" xfId="0" applyFont="1" applyFill="1" applyAlignment="1">
      <alignment vertical="top"/>
    </xf>
    <xf numFmtId="0" fontId="12" fillId="2" borderId="0" xfId="0" applyFont="1" applyFill="1"/>
    <xf numFmtId="0" fontId="12" fillId="3" borderId="0" xfId="0" applyFont="1" applyFill="1"/>
    <xf numFmtId="0" fontId="3" fillId="4" borderId="0" xfId="0" applyFont="1" applyFill="1" applyAlignment="1">
      <alignment horizontal="center" vertical="top"/>
    </xf>
    <xf numFmtId="0" fontId="12" fillId="4" borderId="0" xfId="0" applyFont="1" applyFill="1" applyAlignment="1">
      <alignment vertical="top"/>
    </xf>
    <xf numFmtId="0" fontId="12" fillId="4" borderId="0" xfId="0" applyFont="1" applyFill="1"/>
    <xf numFmtId="1" fontId="6" fillId="2" borderId="0" xfId="0" applyNumberFormat="1" applyFont="1" applyFill="1" applyAlignment="1">
      <alignment horizontal="right" vertical="top"/>
    </xf>
    <xf numFmtId="1" fontId="7" fillId="0" borderId="0" xfId="0" applyNumberFormat="1" applyFont="1" applyAlignment="1">
      <alignment horizontal="right"/>
    </xf>
    <xf numFmtId="1" fontId="0" fillId="0" borderId="0" xfId="0" applyNumberFormat="1" applyFont="1" applyAlignment="1">
      <alignment horizontal="right" vertical="top"/>
    </xf>
    <xf numFmtId="1" fontId="7" fillId="0" borderId="0" xfId="0" applyNumberFormat="1" applyFont="1" applyAlignment="1">
      <alignment vertical="top"/>
    </xf>
    <xf numFmtId="1" fontId="7" fillId="3" borderId="0" xfId="0" applyNumberFormat="1" applyFont="1" applyFill="1" applyAlignment="1">
      <alignment vertical="top"/>
    </xf>
    <xf numFmtId="1" fontId="7" fillId="0" borderId="0" xfId="0" applyNumberFormat="1" applyFont="1" applyFill="1" applyAlignment="1">
      <alignment vertical="top"/>
    </xf>
    <xf numFmtId="1" fontId="15" fillId="0" borderId="0" xfId="0" applyNumberFormat="1" applyFont="1" applyAlignment="1">
      <alignment vertical="top"/>
    </xf>
    <xf numFmtId="1" fontId="15" fillId="0" borderId="0" xfId="0" applyNumberFormat="1" applyFont="1" applyFill="1" applyAlignment="1">
      <alignment vertical="top"/>
    </xf>
    <xf numFmtId="1" fontId="16" fillId="0" borderId="0" xfId="0" applyNumberFormat="1" applyFont="1" applyAlignment="1">
      <alignment vertical="top"/>
    </xf>
    <xf numFmtId="1" fontId="15" fillId="3" borderId="0" xfId="0" applyNumberFormat="1" applyFont="1" applyFill="1" applyAlignment="1">
      <alignment vertical="top"/>
    </xf>
  </cellXfs>
  <cellStyles count="2">
    <cellStyle name="Hyperlink" xfId="1" builtinId="8"/>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L917"/>
  <sheetViews>
    <sheetView tabSelected="1" workbookViewId="0">
      <pane ySplit="540" topLeftCell="A2" activePane="bottomLeft"/>
      <selection activeCell="T1" sqref="T1"/>
      <selection pane="bottomLeft" activeCell="N6" sqref="N6"/>
    </sheetView>
  </sheetViews>
  <sheetFormatPr baseColWidth="10" defaultColWidth="21.875" defaultRowHeight="15"/>
  <cols>
    <col min="1" max="1" width="15" style="1" customWidth="1"/>
    <col min="2" max="2" width="3.875" bestFit="1" customWidth="1"/>
    <col min="3" max="3" width="13.125" bestFit="1" customWidth="1"/>
    <col min="4" max="4" width="13.125" style="1" customWidth="1"/>
    <col min="5" max="6" width="13.125" style="25" customWidth="1"/>
    <col min="7" max="7" width="17.375" style="25" customWidth="1"/>
    <col min="8" max="8" width="13.625" style="23" customWidth="1"/>
    <col min="9" max="9" width="9" style="78" customWidth="1"/>
    <col min="10" max="10" width="12" style="69" customWidth="1"/>
    <col min="11" max="11" width="11.375" style="25" customWidth="1"/>
    <col min="12" max="12" width="8.125" style="25" customWidth="1"/>
    <col min="13" max="13" width="20.375" customWidth="1"/>
    <col min="14" max="14" width="51.375" style="46" customWidth="1"/>
    <col min="15" max="15" width="7.625" style="1" customWidth="1"/>
    <col min="16" max="16" width="20.375" style="25" customWidth="1"/>
    <col min="17" max="17" width="3.375" customWidth="1"/>
    <col min="18" max="18" width="11.375" style="41" customWidth="1"/>
    <col min="19" max="19" width="8.125" customWidth="1"/>
    <col min="20" max="20" width="7.375" style="15" customWidth="1"/>
    <col min="21" max="21" width="11" customWidth="1"/>
    <col min="22" max="22" width="11" style="36" customWidth="1"/>
    <col min="23" max="23" width="13" customWidth="1"/>
    <col min="24" max="24" width="12" customWidth="1"/>
    <col min="25" max="25" width="10.125" bestFit="1" customWidth="1"/>
    <col min="26" max="26" width="37" style="53" customWidth="1"/>
    <col min="27" max="27" width="28.5" customWidth="1"/>
    <col min="28" max="28" width="17.375" bestFit="1" customWidth="1"/>
    <col min="29" max="29" width="15.375" bestFit="1" customWidth="1"/>
    <col min="30" max="30" width="15.5" bestFit="1" customWidth="1"/>
    <col min="31" max="31" width="16.375" bestFit="1" customWidth="1"/>
    <col min="32" max="32" width="13.875" bestFit="1" customWidth="1"/>
    <col min="33" max="33" width="11.875" bestFit="1" customWidth="1"/>
    <col min="34" max="34" width="12" bestFit="1" customWidth="1"/>
    <col min="35" max="35" width="12.875" bestFit="1" customWidth="1"/>
    <col min="36" max="36" width="92.5" style="19" bestFit="1" customWidth="1"/>
    <col min="37" max="37" width="19.5" style="49" customWidth="1"/>
    <col min="38" max="38" width="136.875" style="49" customWidth="1"/>
  </cols>
  <sheetData>
    <row r="1" spans="1:38" s="15" customFormat="1">
      <c r="A1" s="16" t="s">
        <v>3768</v>
      </c>
      <c r="B1" s="16" t="s">
        <v>3760</v>
      </c>
      <c r="C1" s="14" t="s">
        <v>64</v>
      </c>
      <c r="D1" s="16" t="s">
        <v>4663</v>
      </c>
      <c r="E1" s="16" t="s">
        <v>3764</v>
      </c>
      <c r="F1" s="16" t="s">
        <v>39</v>
      </c>
      <c r="G1" s="16" t="s">
        <v>38</v>
      </c>
      <c r="H1" s="22" t="s">
        <v>40</v>
      </c>
      <c r="I1" s="77" t="s">
        <v>48</v>
      </c>
      <c r="J1" s="43" t="s">
        <v>41</v>
      </c>
      <c r="K1" s="70" t="s">
        <v>42</v>
      </c>
      <c r="L1" s="74" t="s">
        <v>43</v>
      </c>
      <c r="M1" s="14" t="s">
        <v>3766</v>
      </c>
      <c r="N1" s="44" t="s">
        <v>10</v>
      </c>
      <c r="O1" s="43" t="s">
        <v>4525</v>
      </c>
      <c r="P1" s="16" t="s">
        <v>3765</v>
      </c>
      <c r="Q1" s="16" t="s">
        <v>3767</v>
      </c>
      <c r="R1" s="39" t="s">
        <v>3752</v>
      </c>
      <c r="S1" s="14" t="s">
        <v>65</v>
      </c>
      <c r="T1" s="14" t="s">
        <v>3762</v>
      </c>
      <c r="U1" s="14" t="s">
        <v>3763</v>
      </c>
      <c r="V1" s="34" t="s">
        <v>3770</v>
      </c>
      <c r="W1" s="16" t="s">
        <v>3769</v>
      </c>
      <c r="X1" s="14" t="s">
        <v>3616</v>
      </c>
      <c r="Y1" s="14" t="s">
        <v>3761</v>
      </c>
      <c r="Z1" s="51" t="s">
        <v>66</v>
      </c>
      <c r="AA1" s="16" t="s">
        <v>3801</v>
      </c>
      <c r="AB1" s="16" t="s">
        <v>44</v>
      </c>
      <c r="AC1" s="16" t="s">
        <v>45</v>
      </c>
      <c r="AD1" s="16" t="s">
        <v>46</v>
      </c>
      <c r="AE1" s="16" t="s">
        <v>47</v>
      </c>
      <c r="AF1" s="14" t="s">
        <v>97</v>
      </c>
      <c r="AG1" s="14" t="s">
        <v>98</v>
      </c>
      <c r="AH1" s="14" t="s">
        <v>31</v>
      </c>
      <c r="AI1" s="14" t="s">
        <v>3</v>
      </c>
      <c r="AJ1" s="17" t="s">
        <v>4</v>
      </c>
      <c r="AK1" s="47" t="s">
        <v>11</v>
      </c>
      <c r="AL1" s="47" t="s">
        <v>5</v>
      </c>
    </row>
    <row r="2" spans="1:38">
      <c r="A2" s="29" t="s">
        <v>6</v>
      </c>
      <c r="B2" s="12">
        <v>1</v>
      </c>
      <c r="C2" s="13" t="s">
        <v>1939</v>
      </c>
      <c r="D2" s="1" t="s">
        <v>37</v>
      </c>
      <c r="E2" s="26" t="str">
        <f t="shared" ref="E2:E65" si="0">HYPERLINK("http://www.genedb.org/genedb/Search?organism=tryp&amp;name=" &amp;  C2, C2)</f>
        <v>Tb927.1.1720</v>
      </c>
      <c r="F2" s="12" t="str">
        <f t="shared" ref="F2:F65" si="1">IF(C2=C1, "", C2)</f>
        <v>Tb927.1.1720</v>
      </c>
      <c r="G2" s="12" t="s">
        <v>1939</v>
      </c>
      <c r="H2" s="24" t="s">
        <v>34</v>
      </c>
      <c r="I2" s="80">
        <v>88</v>
      </c>
      <c r="J2" s="71">
        <v>33</v>
      </c>
      <c r="K2" s="64">
        <v>19</v>
      </c>
      <c r="L2" s="75">
        <v>58</v>
      </c>
      <c r="M2" s="13" t="s">
        <v>1935</v>
      </c>
      <c r="N2" s="45" t="s">
        <v>4138</v>
      </c>
      <c r="O2" s="42">
        <v>60</v>
      </c>
      <c r="P2" s="38" t="str">
        <f>C2 &amp; "-" &amp; T2 &amp; "(" &amp; K2 &amp; ")"</f>
        <v>Tb927.1.1720-9(19)</v>
      </c>
      <c r="Q2" s="12">
        <v>1</v>
      </c>
      <c r="R2" s="40">
        <v>5</v>
      </c>
      <c r="S2" s="12">
        <v>436931</v>
      </c>
      <c r="T2" s="20">
        <v>9</v>
      </c>
      <c r="U2" s="12">
        <v>-57</v>
      </c>
      <c r="V2" s="35">
        <v>1227</v>
      </c>
      <c r="W2" s="12">
        <v>1293</v>
      </c>
      <c r="X2" s="12">
        <v>436940</v>
      </c>
      <c r="Y2" s="12">
        <v>0</v>
      </c>
      <c r="AA2" s="11" t="s">
        <v>7</v>
      </c>
      <c r="AB2" s="12">
        <v>4</v>
      </c>
      <c r="AC2" s="12">
        <v>15</v>
      </c>
      <c r="AD2" s="1"/>
      <c r="AE2" s="1"/>
      <c r="AF2" s="12">
        <v>4</v>
      </c>
      <c r="AG2" s="12">
        <v>6</v>
      </c>
      <c r="AH2" s="1"/>
      <c r="AI2" s="1"/>
      <c r="AJ2" s="18" t="s">
        <v>1936</v>
      </c>
      <c r="AK2" s="48" t="str">
        <f t="shared" ref="AK2:AK65" si="2">IF(RIGHT(AJ2,2) = "AG", "", "possible non-AG SAS")</f>
        <v/>
      </c>
      <c r="AL2" s="48" t="s">
        <v>1937</v>
      </c>
    </row>
    <row r="3" spans="1:38">
      <c r="A3" s="33" t="s">
        <v>2</v>
      </c>
      <c r="B3" s="2">
        <v>1</v>
      </c>
      <c r="C3" s="3" t="s">
        <v>1939</v>
      </c>
      <c r="D3" s="1" t="s">
        <v>37</v>
      </c>
      <c r="E3" s="26" t="str">
        <f t="shared" si="0"/>
        <v>Tb927.1.1720</v>
      </c>
      <c r="F3" s="12" t="str">
        <f t="shared" si="1"/>
        <v/>
      </c>
      <c r="G3" s="12" t="s">
        <v>37</v>
      </c>
      <c r="H3" s="24" t="s">
        <v>34</v>
      </c>
      <c r="I3" s="83"/>
      <c r="J3" s="71">
        <v>33</v>
      </c>
      <c r="K3" s="64">
        <v>8</v>
      </c>
      <c r="L3" s="75">
        <v>24</v>
      </c>
      <c r="M3" s="4" t="s">
        <v>1877</v>
      </c>
      <c r="N3" s="45" t="s">
        <v>4213</v>
      </c>
      <c r="O3" s="42">
        <v>55</v>
      </c>
      <c r="P3" s="38" t="str">
        <f>C3 &amp; "-" &amp; T3 &amp; "(" &amp; K3 &amp; ")"</f>
        <v>Tb927.1.1720-7(8)</v>
      </c>
      <c r="Q3" s="5">
        <v>1</v>
      </c>
      <c r="R3" s="40">
        <v>5</v>
      </c>
      <c r="S3" s="6">
        <v>436933</v>
      </c>
      <c r="T3" s="20">
        <v>7</v>
      </c>
      <c r="U3" s="7">
        <v>-59</v>
      </c>
      <c r="V3" s="35">
        <v>1227</v>
      </c>
      <c r="W3" s="8">
        <v>1293</v>
      </c>
      <c r="X3" s="12">
        <v>436940</v>
      </c>
      <c r="Y3" s="10">
        <v>0</v>
      </c>
      <c r="AA3" s="11" t="s">
        <v>7</v>
      </c>
      <c r="AB3" s="12">
        <v>1</v>
      </c>
      <c r="AC3" s="12">
        <v>5</v>
      </c>
      <c r="AD3" s="12">
        <v>2</v>
      </c>
      <c r="AE3" s="1"/>
      <c r="AF3" s="12">
        <v>1</v>
      </c>
      <c r="AG3" s="12">
        <v>4</v>
      </c>
      <c r="AH3" s="12">
        <v>1</v>
      </c>
      <c r="AI3" s="1"/>
      <c r="AJ3" s="18" t="s">
        <v>1940</v>
      </c>
      <c r="AK3" s="48" t="str">
        <f t="shared" si="2"/>
        <v/>
      </c>
      <c r="AL3" s="48" t="s">
        <v>1941</v>
      </c>
    </row>
    <row r="4" spans="1:38">
      <c r="A4" s="29" t="s">
        <v>6</v>
      </c>
      <c r="B4" s="2">
        <v>1</v>
      </c>
      <c r="C4" s="13" t="s">
        <v>1939</v>
      </c>
      <c r="D4" s="1" t="s">
        <v>37</v>
      </c>
      <c r="E4" s="26" t="str">
        <f t="shared" si="0"/>
        <v>Tb927.1.1720</v>
      </c>
      <c r="F4" s="12" t="str">
        <f t="shared" si="1"/>
        <v/>
      </c>
      <c r="G4" s="12" t="s">
        <v>37</v>
      </c>
      <c r="H4" s="24" t="s">
        <v>34</v>
      </c>
      <c r="I4" s="83"/>
      <c r="J4" s="71">
        <v>33</v>
      </c>
      <c r="K4" s="64">
        <v>2</v>
      </c>
      <c r="L4" s="75">
        <v>6</v>
      </c>
      <c r="M4" s="13" t="s">
        <v>1934</v>
      </c>
      <c r="N4" s="45" t="s">
        <v>4214</v>
      </c>
      <c r="O4" s="42">
        <v>20</v>
      </c>
      <c r="P4" s="38" t="str">
        <f>C4 &amp; "-" &amp; T4 &amp; "(" &amp; K4 &amp; ")"</f>
        <v>Tb927.1.1720-1(2)</v>
      </c>
      <c r="Q4" s="12">
        <v>1</v>
      </c>
      <c r="R4" s="40">
        <v>5</v>
      </c>
      <c r="S4" s="12">
        <v>436939</v>
      </c>
      <c r="T4" s="20">
        <v>1</v>
      </c>
      <c r="U4" s="12">
        <v>-65</v>
      </c>
      <c r="V4" s="35">
        <v>1227</v>
      </c>
      <c r="W4" s="12">
        <v>1293</v>
      </c>
      <c r="X4" s="12">
        <v>436940</v>
      </c>
      <c r="Y4" s="12">
        <v>0</v>
      </c>
      <c r="AA4" s="13" t="s">
        <v>7</v>
      </c>
      <c r="AB4" s="1"/>
      <c r="AC4" s="12">
        <v>2</v>
      </c>
      <c r="AD4" s="1"/>
      <c r="AE4" s="1"/>
      <c r="AF4" s="1"/>
      <c r="AG4" s="12">
        <v>2</v>
      </c>
      <c r="AH4" s="1"/>
      <c r="AI4" s="1"/>
      <c r="AJ4" s="18" t="s">
        <v>1938</v>
      </c>
      <c r="AK4" s="48" t="str">
        <f t="shared" si="2"/>
        <v/>
      </c>
      <c r="AL4" s="48" t="s">
        <v>445</v>
      </c>
    </row>
    <row r="5" spans="1:38">
      <c r="A5" s="13" t="s">
        <v>8</v>
      </c>
      <c r="B5" s="2">
        <v>1</v>
      </c>
      <c r="C5" s="13" t="s">
        <v>1931</v>
      </c>
      <c r="D5" s="1" t="s">
        <v>37</v>
      </c>
      <c r="E5" s="26" t="str">
        <f t="shared" si="0"/>
        <v>Tb927.1.1990</v>
      </c>
      <c r="F5" s="12" t="str">
        <f t="shared" si="1"/>
        <v>Tb927.1.1990</v>
      </c>
      <c r="G5" s="12" t="s">
        <v>1931</v>
      </c>
      <c r="H5" s="24" t="s">
        <v>34</v>
      </c>
      <c r="I5" s="80">
        <v>94</v>
      </c>
      <c r="J5" s="71">
        <v>16</v>
      </c>
      <c r="K5" s="64">
        <v>15</v>
      </c>
      <c r="L5" s="75">
        <v>94</v>
      </c>
      <c r="M5" s="13" t="s">
        <v>1932</v>
      </c>
      <c r="N5" s="45" t="s">
        <v>4056</v>
      </c>
      <c r="O5" s="42">
        <v>60</v>
      </c>
      <c r="P5" s="38" t="str">
        <f>C5 &amp; "-" &amp; T5 &amp; "(" &amp; K5 &amp; ")"</f>
        <v>Tb927.1.1990-68(15)</v>
      </c>
      <c r="Q5" s="12">
        <v>1</v>
      </c>
      <c r="R5" s="40">
        <v>2</v>
      </c>
      <c r="S5" s="12">
        <v>517767</v>
      </c>
      <c r="T5" s="20">
        <v>68</v>
      </c>
      <c r="U5" s="12">
        <v>-13</v>
      </c>
      <c r="V5" s="35">
        <v>597</v>
      </c>
      <c r="W5" s="12">
        <v>678</v>
      </c>
      <c r="X5" s="12">
        <v>517835</v>
      </c>
      <c r="Y5" s="12">
        <v>0</v>
      </c>
      <c r="AA5" s="13" t="s">
        <v>7</v>
      </c>
      <c r="AB5" s="12">
        <v>2</v>
      </c>
      <c r="AC5" s="12">
        <v>7</v>
      </c>
      <c r="AD5" s="12">
        <v>3</v>
      </c>
      <c r="AE5" s="12">
        <v>3</v>
      </c>
      <c r="AF5" s="12">
        <v>2</v>
      </c>
      <c r="AG5" s="12">
        <v>4</v>
      </c>
      <c r="AH5" s="12">
        <v>2</v>
      </c>
      <c r="AI5" s="12">
        <v>3</v>
      </c>
      <c r="AJ5" s="18" t="s">
        <v>1933</v>
      </c>
      <c r="AK5" s="48" t="str">
        <f t="shared" si="2"/>
        <v/>
      </c>
      <c r="AL5" s="48" t="s">
        <v>1930</v>
      </c>
    </row>
    <row r="6" spans="1:38">
      <c r="A6" s="33" t="s">
        <v>2</v>
      </c>
      <c r="B6" s="2">
        <v>1</v>
      </c>
      <c r="C6" s="3" t="s">
        <v>1861</v>
      </c>
      <c r="D6" s="1" t="s">
        <v>37</v>
      </c>
      <c r="E6" s="26" t="str">
        <f t="shared" si="0"/>
        <v>Tb927.1.290</v>
      </c>
      <c r="F6" s="12" t="str">
        <f t="shared" si="1"/>
        <v>Tb927.1.290</v>
      </c>
      <c r="G6" s="12" t="s">
        <v>1861</v>
      </c>
      <c r="H6" s="24" t="s">
        <v>34</v>
      </c>
      <c r="I6" s="80">
        <v>80</v>
      </c>
      <c r="J6" s="71">
        <v>10</v>
      </c>
      <c r="K6" s="64">
        <v>8</v>
      </c>
      <c r="L6" s="75">
        <v>80</v>
      </c>
      <c r="M6" s="4" t="s">
        <v>1854</v>
      </c>
      <c r="N6" s="45" t="s">
        <v>4069</v>
      </c>
      <c r="O6" s="42">
        <v>55</v>
      </c>
      <c r="P6" s="38" t="str">
        <f>C6 &amp; "-" &amp; T6 &amp; "(" &amp; K6 &amp; ")"</f>
        <v>Tb927.1.290-71(8)</v>
      </c>
      <c r="Q6" s="5">
        <v>1</v>
      </c>
      <c r="R6" s="40">
        <v>2</v>
      </c>
      <c r="S6" s="6">
        <v>113066</v>
      </c>
      <c r="T6" s="20">
        <v>71</v>
      </c>
      <c r="U6" s="7">
        <v>-94</v>
      </c>
      <c r="V6" s="35">
        <v>4182</v>
      </c>
      <c r="W6" s="8">
        <v>4347</v>
      </c>
      <c r="X6" s="12">
        <v>113137</v>
      </c>
      <c r="Y6" s="10">
        <v>0</v>
      </c>
      <c r="Z6" s="52" t="s">
        <v>1862</v>
      </c>
      <c r="AA6" s="11" t="s">
        <v>458</v>
      </c>
      <c r="AB6" s="12">
        <v>2</v>
      </c>
      <c r="AC6" s="1"/>
      <c r="AD6" s="12">
        <v>6</v>
      </c>
      <c r="AE6" s="1"/>
      <c r="AF6" s="12">
        <v>2</v>
      </c>
      <c r="AG6" s="1"/>
      <c r="AH6" s="12">
        <v>4</v>
      </c>
      <c r="AI6" s="1"/>
      <c r="AJ6" s="18" t="s">
        <v>1863</v>
      </c>
      <c r="AK6" s="48" t="str">
        <f t="shared" si="2"/>
        <v/>
      </c>
      <c r="AL6" s="48" t="s">
        <v>1857</v>
      </c>
    </row>
    <row r="7" spans="1:38">
      <c r="A7" s="29" t="s">
        <v>6</v>
      </c>
      <c r="B7" s="2">
        <v>1</v>
      </c>
      <c r="C7" s="3" t="s">
        <v>1858</v>
      </c>
      <c r="D7" s="1" t="s">
        <v>37</v>
      </c>
      <c r="E7" s="26" t="str">
        <f t="shared" si="0"/>
        <v>Tb927.1.2980</v>
      </c>
      <c r="F7" s="12" t="str">
        <f t="shared" si="1"/>
        <v>Tb927.1.2980</v>
      </c>
      <c r="G7" s="12" t="s">
        <v>1858</v>
      </c>
      <c r="H7" s="24" t="s">
        <v>34</v>
      </c>
      <c r="I7" s="80">
        <v>34</v>
      </c>
      <c r="J7" s="71">
        <v>29</v>
      </c>
      <c r="K7" s="64">
        <v>10</v>
      </c>
      <c r="L7" s="75">
        <v>34</v>
      </c>
      <c r="M7" s="4" t="s">
        <v>1860</v>
      </c>
      <c r="N7" s="45" t="s">
        <v>4212</v>
      </c>
      <c r="O7" s="42">
        <v>59</v>
      </c>
      <c r="P7" s="38" t="str">
        <f>C7 &amp; "-" &amp; T7 &amp; "(" &amp; K7 &amp; ")"</f>
        <v>Tb927.1.2980-10(10)</v>
      </c>
      <c r="Q7" s="5">
        <v>1</v>
      </c>
      <c r="R7" s="40">
        <v>5</v>
      </c>
      <c r="S7" s="6">
        <v>658928</v>
      </c>
      <c r="T7" s="20">
        <v>10</v>
      </c>
      <c r="U7" s="7">
        <v>-113</v>
      </c>
      <c r="V7" s="35">
        <v>3417</v>
      </c>
      <c r="W7" s="8">
        <v>3540</v>
      </c>
      <c r="X7" s="9">
        <v>658938</v>
      </c>
      <c r="Y7" s="10">
        <v>0</v>
      </c>
      <c r="AA7" s="11" t="s">
        <v>7</v>
      </c>
      <c r="AB7" s="12">
        <v>2</v>
      </c>
      <c r="AC7" s="12">
        <v>8</v>
      </c>
      <c r="AD7" s="1"/>
      <c r="AE7" s="1"/>
      <c r="AF7" s="12">
        <v>1</v>
      </c>
      <c r="AG7" s="12">
        <v>4</v>
      </c>
      <c r="AH7" s="1"/>
      <c r="AI7" s="1"/>
      <c r="AJ7" s="18" t="s">
        <v>1855</v>
      </c>
      <c r="AK7" s="48" t="str">
        <f t="shared" si="2"/>
        <v/>
      </c>
      <c r="AL7" s="48" t="s">
        <v>1856</v>
      </c>
    </row>
    <row r="8" spans="1:38">
      <c r="A8" s="13" t="s">
        <v>8</v>
      </c>
      <c r="B8" s="2">
        <v>1</v>
      </c>
      <c r="C8" s="13" t="s">
        <v>1914</v>
      </c>
      <c r="D8" s="1" t="s">
        <v>37</v>
      </c>
      <c r="E8" s="26" t="str">
        <f t="shared" si="0"/>
        <v>Tb927.1.3280</v>
      </c>
      <c r="F8" s="12" t="str">
        <f t="shared" si="1"/>
        <v>Tb927.1.3280</v>
      </c>
      <c r="G8" s="12" t="s">
        <v>1914</v>
      </c>
      <c r="H8" s="24" t="s">
        <v>34</v>
      </c>
      <c r="I8" s="80">
        <v>94</v>
      </c>
      <c r="J8" s="71">
        <v>18</v>
      </c>
      <c r="K8" s="64">
        <v>17</v>
      </c>
      <c r="L8" s="75">
        <v>94</v>
      </c>
      <c r="M8" s="13" t="s">
        <v>1915</v>
      </c>
      <c r="N8" s="45" t="s">
        <v>3989</v>
      </c>
      <c r="O8" s="42">
        <v>63</v>
      </c>
      <c r="P8" s="38" t="str">
        <f>C8 &amp; "-" &amp; T8 &amp; "(" &amp; K8 &amp; ")"</f>
        <v>Tb927.1.3280-90(17)</v>
      </c>
      <c r="Q8" s="12">
        <v>1</v>
      </c>
      <c r="R8" s="40">
        <v>2</v>
      </c>
      <c r="S8" s="12">
        <v>712890</v>
      </c>
      <c r="T8" s="20">
        <v>90</v>
      </c>
      <c r="U8" s="12">
        <v>-12</v>
      </c>
      <c r="V8" s="35">
        <v>756</v>
      </c>
      <c r="W8" s="12">
        <v>858</v>
      </c>
      <c r="X8" s="12">
        <v>712980</v>
      </c>
      <c r="Y8" s="12">
        <v>0</v>
      </c>
      <c r="AA8" s="11" t="s">
        <v>1502</v>
      </c>
      <c r="AB8" s="12">
        <v>1</v>
      </c>
      <c r="AC8" s="12">
        <v>11</v>
      </c>
      <c r="AD8" s="12">
        <v>2</v>
      </c>
      <c r="AE8" s="12">
        <v>3</v>
      </c>
      <c r="AF8" s="12">
        <v>1</v>
      </c>
      <c r="AG8" s="12">
        <v>7</v>
      </c>
      <c r="AH8" s="12">
        <v>2</v>
      </c>
      <c r="AI8" s="12">
        <v>2</v>
      </c>
      <c r="AJ8" s="18" t="s">
        <v>1916</v>
      </c>
      <c r="AK8" s="48" t="str">
        <f t="shared" si="2"/>
        <v/>
      </c>
      <c r="AL8" s="48" t="s">
        <v>1853</v>
      </c>
    </row>
    <row r="9" spans="1:38">
      <c r="A9" s="29" t="s">
        <v>6</v>
      </c>
      <c r="B9" s="2">
        <v>1</v>
      </c>
      <c r="C9" s="13" t="s">
        <v>1917</v>
      </c>
      <c r="D9" s="1" t="s">
        <v>37</v>
      </c>
      <c r="E9" s="26" t="str">
        <f t="shared" si="0"/>
        <v>Tb927.1.3410</v>
      </c>
      <c r="F9" s="12" t="str">
        <f t="shared" si="1"/>
        <v>Tb927.1.3410</v>
      </c>
      <c r="G9" s="12" t="s">
        <v>1917</v>
      </c>
      <c r="H9" s="24" t="s">
        <v>34</v>
      </c>
      <c r="I9" s="80">
        <v>28</v>
      </c>
      <c r="J9" s="71">
        <v>50</v>
      </c>
      <c r="K9" s="64">
        <v>14</v>
      </c>
      <c r="L9" s="75">
        <v>28</v>
      </c>
      <c r="M9" s="13" t="s">
        <v>1991</v>
      </c>
      <c r="N9" s="45" t="s">
        <v>3994</v>
      </c>
      <c r="O9" s="42">
        <v>64</v>
      </c>
      <c r="P9" s="38" t="str">
        <f>C9 &amp; "-" &amp; T9 &amp; "(" &amp; K9 &amp; ")"</f>
        <v>Tb927.1.3410-26(14)</v>
      </c>
      <c r="Q9" s="12">
        <v>2</v>
      </c>
      <c r="R9" s="40">
        <v>3</v>
      </c>
      <c r="S9" s="12">
        <v>735796</v>
      </c>
      <c r="T9" s="20">
        <v>26</v>
      </c>
      <c r="U9" s="12">
        <v>-157</v>
      </c>
      <c r="V9" s="35">
        <v>1314</v>
      </c>
      <c r="W9" s="12">
        <v>1497</v>
      </c>
      <c r="X9" s="12">
        <v>735770</v>
      </c>
      <c r="Y9" s="12">
        <v>0</v>
      </c>
      <c r="AA9" s="11" t="s">
        <v>7</v>
      </c>
      <c r="AB9" s="12">
        <v>6</v>
      </c>
      <c r="AC9" s="12">
        <v>8</v>
      </c>
      <c r="AD9" s="1"/>
      <c r="AE9" s="1"/>
      <c r="AF9" s="12">
        <v>6</v>
      </c>
      <c r="AG9" s="12">
        <v>6</v>
      </c>
      <c r="AH9" s="1"/>
      <c r="AI9" s="1"/>
      <c r="AJ9" s="18" t="s">
        <v>1992</v>
      </c>
      <c r="AK9" s="48" t="str">
        <f t="shared" si="2"/>
        <v/>
      </c>
      <c r="AL9" s="48" t="s">
        <v>1913</v>
      </c>
    </row>
    <row r="10" spans="1:38">
      <c r="A10" s="28" t="s">
        <v>9</v>
      </c>
      <c r="B10" s="2">
        <v>1</v>
      </c>
      <c r="C10" s="13" t="s">
        <v>1989</v>
      </c>
      <c r="D10" s="1" t="s">
        <v>37</v>
      </c>
      <c r="E10" s="26" t="str">
        <f t="shared" si="0"/>
        <v>Tb927.1.370</v>
      </c>
      <c r="F10" s="12" t="str">
        <f t="shared" si="1"/>
        <v>Tb927.1.370</v>
      </c>
      <c r="G10" s="12" t="s">
        <v>1989</v>
      </c>
      <c r="H10" s="24" t="s">
        <v>34</v>
      </c>
      <c r="I10" s="80">
        <v>50</v>
      </c>
      <c r="J10" s="71">
        <v>4</v>
      </c>
      <c r="K10" s="64">
        <v>2</v>
      </c>
      <c r="L10" s="75">
        <v>50</v>
      </c>
      <c r="M10" s="13" t="s">
        <v>1990</v>
      </c>
      <c r="N10" s="45" t="s">
        <v>4069</v>
      </c>
      <c r="O10" s="42">
        <v>55</v>
      </c>
      <c r="P10" s="38" t="str">
        <f>C10 &amp; "-" &amp; T10 &amp; "(" &amp; K10 &amp; ")"</f>
        <v>Tb927.1.370-71(2)</v>
      </c>
      <c r="Q10" s="12">
        <v>2</v>
      </c>
      <c r="R10" s="40">
        <v>2</v>
      </c>
      <c r="S10" s="12">
        <v>144466</v>
      </c>
      <c r="T10" s="20">
        <v>71</v>
      </c>
      <c r="U10" s="12">
        <v>-94</v>
      </c>
      <c r="V10" s="35">
        <v>4182</v>
      </c>
      <c r="W10" s="12">
        <v>4347</v>
      </c>
      <c r="X10" s="12">
        <v>144395</v>
      </c>
      <c r="Y10" s="12">
        <v>0</v>
      </c>
      <c r="AA10" s="11" t="s">
        <v>458</v>
      </c>
      <c r="AB10" s="12">
        <v>2</v>
      </c>
      <c r="AC10" s="1"/>
      <c r="AD10" s="1"/>
      <c r="AE10" s="1"/>
      <c r="AF10" s="12">
        <v>2</v>
      </c>
      <c r="AG10" s="1"/>
      <c r="AH10" s="1"/>
      <c r="AI10" s="1"/>
      <c r="AJ10" s="18" t="s">
        <v>1863</v>
      </c>
      <c r="AK10" s="48" t="str">
        <f t="shared" si="2"/>
        <v/>
      </c>
      <c r="AL10" s="48" t="s">
        <v>1852</v>
      </c>
    </row>
    <row r="11" spans="1:38">
      <c r="A11" s="13" t="s">
        <v>8</v>
      </c>
      <c r="B11" s="2">
        <v>1</v>
      </c>
      <c r="C11" s="3" t="s">
        <v>1981</v>
      </c>
      <c r="D11" s="1" t="s">
        <v>37</v>
      </c>
      <c r="E11" s="26" t="str">
        <f t="shared" si="0"/>
        <v>Tb927.1.3810</v>
      </c>
      <c r="F11" s="12" t="str">
        <f t="shared" si="1"/>
        <v>Tb927.1.3810</v>
      </c>
      <c r="G11" s="12" t="s">
        <v>1981</v>
      </c>
      <c r="H11" s="24" t="s">
        <v>34</v>
      </c>
      <c r="I11" s="80">
        <v>100</v>
      </c>
      <c r="J11" s="71">
        <v>55</v>
      </c>
      <c r="K11" s="64">
        <v>55</v>
      </c>
      <c r="L11" s="75">
        <v>100</v>
      </c>
      <c r="M11" s="4" t="s">
        <v>1982</v>
      </c>
      <c r="N11" s="45" t="s">
        <v>4215</v>
      </c>
      <c r="O11" s="42">
        <v>64</v>
      </c>
      <c r="P11" s="38" t="str">
        <f>C11 &amp; "-" &amp; T11 &amp; "(" &amp; K11 &amp; ")"</f>
        <v>Tb927.1.3810-32(55)</v>
      </c>
      <c r="Q11" s="5">
        <v>1</v>
      </c>
      <c r="R11" s="40">
        <v>1</v>
      </c>
      <c r="S11" s="6">
        <v>815097</v>
      </c>
      <c r="T11" s="20">
        <v>32</v>
      </c>
      <c r="U11" s="7">
        <v>-64</v>
      </c>
      <c r="V11" s="35">
        <v>363</v>
      </c>
      <c r="W11" s="8">
        <v>459</v>
      </c>
      <c r="X11" s="12">
        <v>815129</v>
      </c>
      <c r="Y11" s="10">
        <v>0</v>
      </c>
      <c r="AA11" s="11" t="s">
        <v>7</v>
      </c>
      <c r="AB11" s="12">
        <v>22</v>
      </c>
      <c r="AC11" s="12">
        <v>23</v>
      </c>
      <c r="AD11" s="12">
        <v>5</v>
      </c>
      <c r="AE11" s="12">
        <v>5</v>
      </c>
      <c r="AF11" s="12">
        <v>17</v>
      </c>
      <c r="AG11" s="12">
        <v>6</v>
      </c>
      <c r="AH11" s="12">
        <v>4</v>
      </c>
      <c r="AI11" s="12">
        <v>4</v>
      </c>
      <c r="AJ11" s="18" t="s">
        <v>1983</v>
      </c>
      <c r="AK11" s="48" t="str">
        <f t="shared" si="2"/>
        <v/>
      </c>
      <c r="AL11" s="48" t="s">
        <v>1984</v>
      </c>
    </row>
    <row r="12" spans="1:38">
      <c r="A12" s="28" t="s">
        <v>9</v>
      </c>
      <c r="B12" s="2">
        <v>1</v>
      </c>
      <c r="C12" s="3" t="s">
        <v>1985</v>
      </c>
      <c r="D12" s="1" t="s">
        <v>37</v>
      </c>
      <c r="E12" s="26" t="str">
        <f t="shared" si="0"/>
        <v>Tb927.1.3840</v>
      </c>
      <c r="F12" s="12" t="str">
        <f t="shared" si="1"/>
        <v>Tb927.1.3840</v>
      </c>
      <c r="G12" s="12" t="s">
        <v>1985</v>
      </c>
      <c r="H12" s="24" t="s">
        <v>34</v>
      </c>
      <c r="I12" s="80">
        <v>100</v>
      </c>
      <c r="J12" s="71">
        <v>2</v>
      </c>
      <c r="K12" s="64">
        <v>2</v>
      </c>
      <c r="L12" s="75">
        <v>100</v>
      </c>
      <c r="M12" s="4" t="s">
        <v>1986</v>
      </c>
      <c r="N12" s="45" t="s">
        <v>4140</v>
      </c>
      <c r="O12" s="42">
        <v>60</v>
      </c>
      <c r="P12" s="38" t="str">
        <f>C12 &amp; "-" &amp; T12 &amp; "(" &amp; K12 &amp; ")"</f>
        <v>Tb927.1.3840-11(2)</v>
      </c>
      <c r="Q12" s="5">
        <v>1</v>
      </c>
      <c r="R12" s="40">
        <v>1</v>
      </c>
      <c r="S12" s="6">
        <v>818726</v>
      </c>
      <c r="T12" s="20">
        <v>11</v>
      </c>
      <c r="U12" s="7">
        <v>-130</v>
      </c>
      <c r="V12" s="35">
        <v>1830</v>
      </c>
      <c r="W12" s="12">
        <v>1971</v>
      </c>
      <c r="X12" s="12">
        <v>818737</v>
      </c>
      <c r="Y12" s="12">
        <v>1</v>
      </c>
      <c r="AA12" s="13" t="s">
        <v>7</v>
      </c>
      <c r="AB12" s="12">
        <v>2</v>
      </c>
      <c r="AC12" s="1"/>
      <c r="AD12" s="1"/>
      <c r="AE12" s="1"/>
      <c r="AF12" s="12">
        <v>2</v>
      </c>
      <c r="AG12" s="1"/>
      <c r="AH12" s="1"/>
      <c r="AI12" s="1"/>
      <c r="AJ12" s="18" t="s">
        <v>1987</v>
      </c>
      <c r="AK12" s="48" t="str">
        <f t="shared" si="2"/>
        <v/>
      </c>
      <c r="AL12" s="48" t="s">
        <v>1988</v>
      </c>
    </row>
    <row r="13" spans="1:38">
      <c r="A13" s="13" t="s">
        <v>8</v>
      </c>
      <c r="B13" s="2">
        <v>1</v>
      </c>
      <c r="C13" s="3" t="s">
        <v>1972</v>
      </c>
      <c r="D13" s="1" t="s">
        <v>37</v>
      </c>
      <c r="E13" s="26" t="str">
        <f t="shared" si="0"/>
        <v>Tb927.1.3950</v>
      </c>
      <c r="F13" s="12" t="str">
        <f t="shared" si="1"/>
        <v>Tb927.1.3950</v>
      </c>
      <c r="G13" s="12" t="s">
        <v>1972</v>
      </c>
      <c r="H13" s="24" t="s">
        <v>34</v>
      </c>
      <c r="I13" s="80">
        <v>95</v>
      </c>
      <c r="J13" s="71">
        <v>43</v>
      </c>
      <c r="K13" s="64">
        <v>41</v>
      </c>
      <c r="L13" s="75">
        <v>95</v>
      </c>
      <c r="M13" s="4" t="s">
        <v>1973</v>
      </c>
      <c r="N13" s="45" t="s">
        <v>4259</v>
      </c>
      <c r="O13" s="42">
        <v>64</v>
      </c>
      <c r="P13" s="38" t="str">
        <f>C13 &amp; "-" &amp; T13 &amp; "(" &amp; K13 &amp; ")"</f>
        <v>Tb927.1.3950-159(41)</v>
      </c>
      <c r="Q13" s="5">
        <v>1</v>
      </c>
      <c r="R13" s="40">
        <v>2</v>
      </c>
      <c r="S13" s="6">
        <v>840718</v>
      </c>
      <c r="T13" s="20">
        <v>159</v>
      </c>
      <c r="U13" s="7">
        <v>-36</v>
      </c>
      <c r="V13" s="35">
        <v>1515</v>
      </c>
      <c r="W13" s="8">
        <v>1710</v>
      </c>
      <c r="X13" s="12">
        <v>840877</v>
      </c>
      <c r="Y13" s="10">
        <v>0</v>
      </c>
      <c r="AA13" s="11" t="s">
        <v>1974</v>
      </c>
      <c r="AB13" s="12">
        <v>1</v>
      </c>
      <c r="AC13" s="12">
        <v>26</v>
      </c>
      <c r="AD13" s="12">
        <v>11</v>
      </c>
      <c r="AE13" s="12">
        <v>3</v>
      </c>
      <c r="AF13" s="12">
        <v>1</v>
      </c>
      <c r="AG13" s="12">
        <v>7</v>
      </c>
      <c r="AH13" s="12">
        <v>5</v>
      </c>
      <c r="AI13" s="12">
        <v>2</v>
      </c>
      <c r="AJ13" s="18" t="s">
        <v>1975</v>
      </c>
      <c r="AK13" s="48" t="str">
        <f t="shared" si="2"/>
        <v/>
      </c>
      <c r="AL13" s="48" t="s">
        <v>1980</v>
      </c>
    </row>
    <row r="14" spans="1:38">
      <c r="A14" s="13" t="s">
        <v>8</v>
      </c>
      <c r="B14" s="12">
        <v>1</v>
      </c>
      <c r="C14" s="13" t="s">
        <v>1976</v>
      </c>
      <c r="D14" s="1" t="s">
        <v>37</v>
      </c>
      <c r="E14" s="26" t="str">
        <f t="shared" si="0"/>
        <v>Tb927.1.4220</v>
      </c>
      <c r="F14" s="12" t="str">
        <f t="shared" si="1"/>
        <v>Tb927.1.4220</v>
      </c>
      <c r="G14" s="12" t="s">
        <v>1976</v>
      </c>
      <c r="H14" s="24" t="s">
        <v>34</v>
      </c>
      <c r="I14" s="80">
        <v>29</v>
      </c>
      <c r="J14" s="71">
        <v>118</v>
      </c>
      <c r="K14" s="64">
        <v>34</v>
      </c>
      <c r="L14" s="75">
        <v>29</v>
      </c>
      <c r="M14" s="13" t="s">
        <v>1977</v>
      </c>
      <c r="N14" s="45" t="s">
        <v>4120</v>
      </c>
      <c r="O14" s="42">
        <v>61</v>
      </c>
      <c r="P14" s="38" t="str">
        <f>C14 &amp; "-" &amp; T14 &amp; "(" &amp; K14 &amp; ")"</f>
        <v>Tb927.1.4220-4(34)</v>
      </c>
      <c r="Q14" s="12">
        <v>1</v>
      </c>
      <c r="R14" s="40">
        <v>5</v>
      </c>
      <c r="S14" s="12">
        <v>871861</v>
      </c>
      <c r="T14" s="20">
        <v>4</v>
      </c>
      <c r="U14" s="12">
        <v>-83</v>
      </c>
      <c r="V14" s="35">
        <v>1200</v>
      </c>
      <c r="W14" s="12">
        <v>1287</v>
      </c>
      <c r="X14" s="12">
        <v>871865</v>
      </c>
      <c r="Y14" s="12">
        <v>0</v>
      </c>
      <c r="AA14" s="11" t="s">
        <v>7</v>
      </c>
      <c r="AB14" s="12">
        <v>8</v>
      </c>
      <c r="AC14" s="12">
        <v>21</v>
      </c>
      <c r="AD14" s="12">
        <v>3</v>
      </c>
      <c r="AE14" s="12">
        <v>2</v>
      </c>
      <c r="AF14" s="12">
        <v>8</v>
      </c>
      <c r="AG14" s="12">
        <v>7</v>
      </c>
      <c r="AH14" s="12">
        <v>3</v>
      </c>
      <c r="AI14" s="12">
        <v>2</v>
      </c>
      <c r="AJ14" s="18" t="s">
        <v>1978</v>
      </c>
      <c r="AK14" s="48" t="str">
        <f t="shared" si="2"/>
        <v/>
      </c>
      <c r="AL14" s="48" t="s">
        <v>1979</v>
      </c>
    </row>
    <row r="15" spans="1:38">
      <c r="A15" s="33" t="s">
        <v>2</v>
      </c>
      <c r="B15" s="2">
        <v>1</v>
      </c>
      <c r="C15" s="3" t="s">
        <v>1970</v>
      </c>
      <c r="D15" s="1" t="s">
        <v>37</v>
      </c>
      <c r="E15" s="26" t="str">
        <f t="shared" si="0"/>
        <v>Tb927.1.480</v>
      </c>
      <c r="F15" s="12" t="str">
        <f t="shared" si="1"/>
        <v>Tb927.1.480</v>
      </c>
      <c r="G15" s="12" t="s">
        <v>1970</v>
      </c>
      <c r="H15" s="24" t="s">
        <v>34</v>
      </c>
      <c r="I15" s="80">
        <v>60</v>
      </c>
      <c r="J15" s="71">
        <v>10</v>
      </c>
      <c r="K15" s="64">
        <v>6</v>
      </c>
      <c r="L15" s="75">
        <v>60</v>
      </c>
      <c r="M15" s="4" t="s">
        <v>1971</v>
      </c>
      <c r="N15" s="45" t="s">
        <v>4069</v>
      </c>
      <c r="O15" s="42">
        <v>55</v>
      </c>
      <c r="P15" s="38" t="str">
        <f>C15 &amp; "-" &amp; T15 &amp; "(" &amp; K15 &amp; ")"</f>
        <v>Tb927.1.480-71(6)</v>
      </c>
      <c r="Q15" s="5">
        <v>1</v>
      </c>
      <c r="R15" s="40">
        <v>2</v>
      </c>
      <c r="S15" s="6">
        <v>181774</v>
      </c>
      <c r="T15" s="20">
        <v>71</v>
      </c>
      <c r="U15" s="7">
        <v>-94</v>
      </c>
      <c r="V15" s="35">
        <v>4185</v>
      </c>
      <c r="W15" s="8">
        <v>4350</v>
      </c>
      <c r="X15" s="9">
        <v>181845</v>
      </c>
      <c r="Y15" s="10">
        <v>0</v>
      </c>
      <c r="Z15" s="52" t="s">
        <v>1862</v>
      </c>
      <c r="AA15" s="11" t="s">
        <v>458</v>
      </c>
      <c r="AB15" s="12">
        <v>2</v>
      </c>
      <c r="AC15" s="1"/>
      <c r="AD15" s="12">
        <v>4</v>
      </c>
      <c r="AE15" s="1"/>
      <c r="AF15" s="12">
        <v>2</v>
      </c>
      <c r="AG15" s="1"/>
      <c r="AH15" s="12">
        <v>2</v>
      </c>
      <c r="AI15" s="1"/>
      <c r="AJ15" s="18" t="s">
        <v>1863</v>
      </c>
      <c r="AK15" s="48" t="str">
        <f t="shared" si="2"/>
        <v/>
      </c>
      <c r="AL15" s="48" t="s">
        <v>1857</v>
      </c>
    </row>
    <row r="16" spans="1:38">
      <c r="A16" s="31" t="s">
        <v>93</v>
      </c>
      <c r="B16" s="2">
        <v>1</v>
      </c>
      <c r="C16" s="13" t="s">
        <v>1891</v>
      </c>
      <c r="D16" s="1" t="s">
        <v>37</v>
      </c>
      <c r="E16" s="26" t="str">
        <f t="shared" si="0"/>
        <v>Tb927.1.5100</v>
      </c>
      <c r="F16" s="12" t="str">
        <f t="shared" si="1"/>
        <v>Tb927.1.5100</v>
      </c>
      <c r="G16" s="12" t="s">
        <v>1891</v>
      </c>
      <c r="H16" s="24" t="s">
        <v>34</v>
      </c>
      <c r="I16" s="80">
        <v>100</v>
      </c>
      <c r="J16" s="71">
        <v>6</v>
      </c>
      <c r="K16" s="64">
        <v>6</v>
      </c>
      <c r="L16" s="75">
        <v>100</v>
      </c>
      <c r="M16" s="13" t="s">
        <v>1892</v>
      </c>
      <c r="N16" s="45" t="s">
        <v>4139</v>
      </c>
      <c r="O16" s="42">
        <v>19</v>
      </c>
      <c r="P16" s="38" t="str">
        <f>C16 &amp; "-" &amp; T16 &amp; "(" &amp; K16 &amp; ")"</f>
        <v>Tb927.1.5100-7(6)</v>
      </c>
      <c r="Q16" s="12">
        <v>1</v>
      </c>
      <c r="R16" s="40">
        <v>1</v>
      </c>
      <c r="S16" s="12">
        <v>1018100</v>
      </c>
      <c r="T16" s="20">
        <v>7</v>
      </c>
      <c r="U16" s="12">
        <v>-8</v>
      </c>
      <c r="V16" s="35">
        <v>1362</v>
      </c>
      <c r="W16" s="12">
        <v>1377</v>
      </c>
      <c r="X16" s="12">
        <v>1018107</v>
      </c>
      <c r="Y16" s="12">
        <v>0</v>
      </c>
      <c r="Z16" s="52" t="s">
        <v>1429</v>
      </c>
      <c r="AA16" s="11" t="s">
        <v>1430</v>
      </c>
      <c r="AB16" s="1"/>
      <c r="AC16" s="1"/>
      <c r="AD16" s="12">
        <v>6</v>
      </c>
      <c r="AE16" s="1"/>
      <c r="AF16" s="1"/>
      <c r="AG16" s="1"/>
      <c r="AH16" s="12">
        <v>4</v>
      </c>
      <c r="AI16" s="1"/>
      <c r="AJ16" s="18" t="s">
        <v>1893</v>
      </c>
      <c r="AK16" s="48" t="str">
        <f t="shared" si="2"/>
        <v/>
      </c>
      <c r="AL16" s="48" t="s">
        <v>1969</v>
      </c>
    </row>
    <row r="17" spans="1:38">
      <c r="A17" s="29" t="s">
        <v>6</v>
      </c>
      <c r="B17" s="12">
        <v>1</v>
      </c>
      <c r="C17" s="13" t="s">
        <v>1889</v>
      </c>
      <c r="D17" s="1" t="s">
        <v>37</v>
      </c>
      <c r="E17" s="26" t="str">
        <f t="shared" si="0"/>
        <v>Tb927.1.880</v>
      </c>
      <c r="F17" s="12" t="str">
        <f t="shared" si="1"/>
        <v>Tb927.1.880</v>
      </c>
      <c r="G17" s="12" t="s">
        <v>1889</v>
      </c>
      <c r="H17" s="24" t="s">
        <v>34</v>
      </c>
      <c r="I17" s="80">
        <v>100</v>
      </c>
      <c r="J17" s="71">
        <v>7</v>
      </c>
      <c r="K17" s="64">
        <v>7</v>
      </c>
      <c r="L17" s="75">
        <v>100</v>
      </c>
      <c r="M17" s="13" t="s">
        <v>1890</v>
      </c>
      <c r="N17" s="45" t="s">
        <v>4256</v>
      </c>
      <c r="O17" s="42">
        <v>21</v>
      </c>
      <c r="P17" s="38" t="str">
        <f>C17 &amp; "-" &amp; T17 &amp; "(" &amp; K17 &amp; ")"</f>
        <v>Tb927.1.880-3(7)</v>
      </c>
      <c r="Q17" s="12">
        <v>2</v>
      </c>
      <c r="R17" s="40">
        <v>1</v>
      </c>
      <c r="S17" s="12">
        <v>278165</v>
      </c>
      <c r="T17" s="20">
        <v>3</v>
      </c>
      <c r="U17" s="12">
        <v>-21</v>
      </c>
      <c r="V17" s="35">
        <v>13779</v>
      </c>
      <c r="W17" s="12">
        <v>13803</v>
      </c>
      <c r="X17" s="12">
        <v>278162</v>
      </c>
      <c r="Y17" s="12">
        <v>0</v>
      </c>
      <c r="AA17" s="11" t="s">
        <v>7</v>
      </c>
      <c r="AB17" s="1"/>
      <c r="AC17" s="12">
        <v>7</v>
      </c>
      <c r="AD17" s="1"/>
      <c r="AE17" s="1"/>
      <c r="AF17" s="1"/>
      <c r="AG17" s="12">
        <v>4</v>
      </c>
      <c r="AH17" s="1"/>
      <c r="AI17" s="1"/>
      <c r="AJ17" s="18" t="s">
        <v>1887</v>
      </c>
      <c r="AK17" s="48" t="str">
        <f t="shared" si="2"/>
        <v/>
      </c>
      <c r="AL17" s="48" t="s">
        <v>1888</v>
      </c>
    </row>
    <row r="18" spans="1:38">
      <c r="A18" s="13" t="s">
        <v>8</v>
      </c>
      <c r="B18" s="12">
        <v>2</v>
      </c>
      <c r="C18" s="13" t="s">
        <v>2014</v>
      </c>
      <c r="D18" s="1" t="s">
        <v>37</v>
      </c>
      <c r="E18" s="26" t="str">
        <f t="shared" si="0"/>
        <v>Tb927.2.1560</v>
      </c>
      <c r="F18" s="12" t="str">
        <f t="shared" si="1"/>
        <v>Tb927.2.1560</v>
      </c>
      <c r="G18" s="12" t="s">
        <v>2014</v>
      </c>
      <c r="H18" s="24" t="s">
        <v>34</v>
      </c>
      <c r="I18" s="80">
        <v>98</v>
      </c>
      <c r="J18" s="71">
        <v>294</v>
      </c>
      <c r="K18" s="64">
        <v>288</v>
      </c>
      <c r="L18" s="75">
        <v>98</v>
      </c>
      <c r="M18" s="13" t="s">
        <v>2015</v>
      </c>
      <c r="N18" s="45" t="s">
        <v>4137</v>
      </c>
      <c r="O18" s="42">
        <v>64</v>
      </c>
      <c r="P18" s="38" t="str">
        <f>C18 &amp; "-" &amp; T18 &amp; "(" &amp; K18 &amp; ")"</f>
        <v>Tb927.2.1560-60(288)</v>
      </c>
      <c r="Q18" s="12">
        <v>2</v>
      </c>
      <c r="R18" s="40">
        <v>3</v>
      </c>
      <c r="S18" s="12">
        <v>305320</v>
      </c>
      <c r="T18" s="20">
        <v>60</v>
      </c>
      <c r="U18" s="12">
        <v>-174</v>
      </c>
      <c r="V18" s="35">
        <v>591</v>
      </c>
      <c r="W18" s="12">
        <v>825</v>
      </c>
      <c r="X18" s="12">
        <v>305260</v>
      </c>
      <c r="Y18" s="12">
        <v>0</v>
      </c>
      <c r="Z18" s="52" t="s">
        <v>1884</v>
      </c>
      <c r="AA18" s="11" t="s">
        <v>1885</v>
      </c>
      <c r="AB18" s="12">
        <v>87</v>
      </c>
      <c r="AC18" s="12">
        <v>166</v>
      </c>
      <c r="AD18" s="12">
        <v>29</v>
      </c>
      <c r="AE18" s="12">
        <v>6</v>
      </c>
      <c r="AF18" s="12">
        <v>43</v>
      </c>
      <c r="AG18" s="12">
        <v>13</v>
      </c>
      <c r="AH18" s="12">
        <v>7</v>
      </c>
      <c r="AI18" s="12">
        <v>5</v>
      </c>
      <c r="AJ18" s="18" t="s">
        <v>1886</v>
      </c>
      <c r="AK18" s="48" t="str">
        <f t="shared" si="2"/>
        <v/>
      </c>
      <c r="AL18" s="48" t="s">
        <v>2013</v>
      </c>
    </row>
    <row r="19" spans="1:38">
      <c r="A19" s="13" t="s">
        <v>8</v>
      </c>
      <c r="B19" s="2">
        <v>2</v>
      </c>
      <c r="C19" s="3" t="s">
        <v>1928</v>
      </c>
      <c r="D19" s="1" t="s">
        <v>37</v>
      </c>
      <c r="E19" s="26" t="str">
        <f t="shared" si="0"/>
        <v>Tb927.2.2390</v>
      </c>
      <c r="F19" s="12" t="str">
        <f t="shared" si="1"/>
        <v>Tb927.2.2390</v>
      </c>
      <c r="G19" s="12" t="s">
        <v>1928</v>
      </c>
      <c r="H19" s="24" t="s">
        <v>34</v>
      </c>
      <c r="I19" s="80">
        <v>100</v>
      </c>
      <c r="J19" s="71">
        <v>74</v>
      </c>
      <c r="K19" s="64">
        <v>74</v>
      </c>
      <c r="L19" s="75">
        <v>100</v>
      </c>
      <c r="M19" s="4" t="s">
        <v>1929</v>
      </c>
      <c r="N19" s="45" t="s">
        <v>3995</v>
      </c>
      <c r="O19" s="42">
        <v>62</v>
      </c>
      <c r="P19" s="38" t="str">
        <f>C19 &amp; "-" &amp; T19 &amp; "(" &amp; K19 &amp; ")"</f>
        <v>Tb927.2.2390-21(74)</v>
      </c>
      <c r="Q19" s="5">
        <v>2</v>
      </c>
      <c r="R19" s="40">
        <v>1</v>
      </c>
      <c r="S19" s="6">
        <v>469912</v>
      </c>
      <c r="T19" s="20">
        <v>21</v>
      </c>
      <c r="U19" s="7">
        <v>-12</v>
      </c>
      <c r="V19" s="35">
        <v>486</v>
      </c>
      <c r="W19" s="8">
        <v>519</v>
      </c>
      <c r="X19" s="12">
        <v>469891</v>
      </c>
      <c r="Y19" s="10">
        <v>0</v>
      </c>
      <c r="AA19" s="11" t="s">
        <v>7</v>
      </c>
      <c r="AB19" s="12">
        <v>18</v>
      </c>
      <c r="AC19" s="12">
        <v>45</v>
      </c>
      <c r="AD19" s="12">
        <v>8</v>
      </c>
      <c r="AE19" s="12">
        <v>3</v>
      </c>
      <c r="AF19" s="12">
        <v>15</v>
      </c>
      <c r="AG19" s="12">
        <v>9</v>
      </c>
      <c r="AH19" s="12">
        <v>3</v>
      </c>
      <c r="AI19" s="12">
        <v>2</v>
      </c>
      <c r="AJ19" s="18" t="s">
        <v>2006</v>
      </c>
      <c r="AK19" s="48" t="str">
        <f t="shared" si="2"/>
        <v/>
      </c>
      <c r="AL19" s="48" t="s">
        <v>2007</v>
      </c>
    </row>
    <row r="20" spans="1:38">
      <c r="A20" s="29" t="s">
        <v>6</v>
      </c>
      <c r="B20" s="2">
        <v>2</v>
      </c>
      <c r="C20" s="3" t="s">
        <v>2008</v>
      </c>
      <c r="D20" s="1" t="s">
        <v>37</v>
      </c>
      <c r="E20" s="26" t="str">
        <f t="shared" si="0"/>
        <v>Tb927.2.2410</v>
      </c>
      <c r="F20" s="12" t="str">
        <f t="shared" si="1"/>
        <v>Tb927.2.2410</v>
      </c>
      <c r="G20" s="12" t="s">
        <v>2008</v>
      </c>
      <c r="H20" s="24" t="s">
        <v>34</v>
      </c>
      <c r="I20" s="80">
        <v>80</v>
      </c>
      <c r="J20" s="71">
        <v>5</v>
      </c>
      <c r="K20" s="64">
        <v>4</v>
      </c>
      <c r="L20" s="75">
        <v>80</v>
      </c>
      <c r="M20" s="4" t="s">
        <v>2009</v>
      </c>
      <c r="N20" s="45" t="s">
        <v>4066</v>
      </c>
      <c r="O20" s="42">
        <v>18</v>
      </c>
      <c r="P20" s="38" t="str">
        <f>C20 &amp; "-" &amp; T20 &amp; "(" &amp; K20 &amp; ")"</f>
        <v>Tb927.2.2410-79(4)</v>
      </c>
      <c r="Q20" s="5">
        <v>2</v>
      </c>
      <c r="R20" s="40">
        <v>2</v>
      </c>
      <c r="S20" s="6">
        <v>475973</v>
      </c>
      <c r="T20" s="20">
        <v>79</v>
      </c>
      <c r="U20" s="7">
        <v>-113</v>
      </c>
      <c r="V20" s="35">
        <v>1944</v>
      </c>
      <c r="W20" s="8">
        <v>2136</v>
      </c>
      <c r="X20" s="9">
        <v>475894</v>
      </c>
      <c r="Y20" s="10">
        <v>0</v>
      </c>
      <c r="AA20" s="11" t="s">
        <v>7</v>
      </c>
      <c r="AB20" s="1"/>
      <c r="AC20" s="12">
        <v>4</v>
      </c>
      <c r="AD20" s="1"/>
      <c r="AE20" s="1"/>
      <c r="AF20" s="1"/>
      <c r="AG20" s="12">
        <v>3</v>
      </c>
      <c r="AH20" s="1"/>
      <c r="AI20" s="1"/>
      <c r="AJ20" s="18" t="s">
        <v>2010</v>
      </c>
      <c r="AK20" s="48" t="str">
        <f t="shared" si="2"/>
        <v/>
      </c>
      <c r="AL20" s="48" t="s">
        <v>2011</v>
      </c>
    </row>
    <row r="21" spans="1:38">
      <c r="A21" s="33" t="s">
        <v>2</v>
      </c>
      <c r="B21" s="2">
        <v>2</v>
      </c>
      <c r="C21" s="3" t="s">
        <v>1925</v>
      </c>
      <c r="D21" s="1" t="s">
        <v>37</v>
      </c>
      <c r="E21" s="26" t="str">
        <f t="shared" si="0"/>
        <v>Tb927.2.2550</v>
      </c>
      <c r="F21" s="12" t="str">
        <f t="shared" si="1"/>
        <v>Tb927.2.2550</v>
      </c>
      <c r="G21" s="12" t="s">
        <v>1925</v>
      </c>
      <c r="H21" s="24" t="s">
        <v>52</v>
      </c>
      <c r="I21" s="80">
        <v>100</v>
      </c>
      <c r="J21" s="71">
        <v>7</v>
      </c>
      <c r="K21" s="64">
        <v>7</v>
      </c>
      <c r="L21" s="75">
        <v>100</v>
      </c>
      <c r="M21" s="4" t="s">
        <v>1926</v>
      </c>
      <c r="N21" s="45" t="s">
        <v>4252</v>
      </c>
      <c r="O21" s="42">
        <v>60</v>
      </c>
      <c r="P21" s="38" t="str">
        <f>C21 &amp; "-" &amp; T21 &amp; "(" &amp; K21 &amp; ")"</f>
        <v>Tb927.2.2550-45(7)</v>
      </c>
      <c r="Q21" s="5">
        <v>2</v>
      </c>
      <c r="R21" s="40">
        <v>1</v>
      </c>
      <c r="S21" s="6">
        <v>503608</v>
      </c>
      <c r="T21" s="20">
        <v>45</v>
      </c>
      <c r="U21" s="7">
        <v>228</v>
      </c>
      <c r="V21" s="35">
        <v>1728</v>
      </c>
      <c r="W21" s="8">
        <v>1545</v>
      </c>
      <c r="X21" s="9">
        <v>503563</v>
      </c>
      <c r="Y21" s="12">
        <v>0</v>
      </c>
      <c r="AA21" s="11" t="s">
        <v>7</v>
      </c>
      <c r="AB21" s="12">
        <v>5</v>
      </c>
      <c r="AC21" s="1"/>
      <c r="AD21" s="12">
        <v>2</v>
      </c>
      <c r="AE21" s="1"/>
      <c r="AF21" s="12">
        <v>5</v>
      </c>
      <c r="AG21" s="1"/>
      <c r="AH21" s="12">
        <v>1</v>
      </c>
      <c r="AI21" s="1"/>
      <c r="AJ21" s="18" t="s">
        <v>1924</v>
      </c>
      <c r="AK21" s="48" t="str">
        <f t="shared" si="2"/>
        <v/>
      </c>
      <c r="AL21" s="48" t="s">
        <v>1927</v>
      </c>
    </row>
    <row r="22" spans="1:38">
      <c r="A22" s="30" t="s">
        <v>51</v>
      </c>
      <c r="B22" s="12">
        <v>2</v>
      </c>
      <c r="C22" s="13" t="s">
        <v>1923</v>
      </c>
      <c r="D22" s="1" t="s">
        <v>37</v>
      </c>
      <c r="E22" s="26" t="str">
        <f t="shared" si="0"/>
        <v>Tb927.2.2880</v>
      </c>
      <c r="F22" s="12" t="str">
        <f t="shared" si="1"/>
        <v>Tb927.2.2880</v>
      </c>
      <c r="G22" s="12" t="s">
        <v>1923</v>
      </c>
      <c r="H22" s="24" t="s">
        <v>52</v>
      </c>
      <c r="I22" s="80">
        <v>100</v>
      </c>
      <c r="J22" s="71">
        <v>4</v>
      </c>
      <c r="K22" s="64">
        <v>4</v>
      </c>
      <c r="L22" s="75">
        <v>100</v>
      </c>
      <c r="M22" s="13" t="s">
        <v>1920</v>
      </c>
      <c r="N22" s="45" t="s">
        <v>3993</v>
      </c>
      <c r="O22" s="42">
        <v>57</v>
      </c>
      <c r="P22" s="38" t="str">
        <f>C22 &amp; "-" &amp; T22 &amp; "(" &amp; K22 &amp; ")"</f>
        <v>Tb927.2.2880-217(4)</v>
      </c>
      <c r="Q22" s="12">
        <v>1</v>
      </c>
      <c r="R22" s="40">
        <v>3</v>
      </c>
      <c r="S22" s="12">
        <v>551328</v>
      </c>
      <c r="T22" s="20">
        <v>217</v>
      </c>
      <c r="U22" s="12">
        <v>226</v>
      </c>
      <c r="V22" s="35">
        <v>1302</v>
      </c>
      <c r="W22" s="12">
        <v>1293</v>
      </c>
      <c r="X22" s="12">
        <v>551545</v>
      </c>
      <c r="Y22" s="12">
        <v>0</v>
      </c>
      <c r="AA22" s="11" t="s">
        <v>7</v>
      </c>
      <c r="AB22" s="12">
        <v>2</v>
      </c>
      <c r="AC22" s="1"/>
      <c r="AD22" s="1"/>
      <c r="AE22" s="12">
        <v>2</v>
      </c>
      <c r="AF22" s="12">
        <v>2</v>
      </c>
      <c r="AG22" s="1"/>
      <c r="AH22" s="1"/>
      <c r="AI22" s="12">
        <v>2</v>
      </c>
      <c r="AJ22" s="18" t="s">
        <v>1921</v>
      </c>
      <c r="AK22" s="48" t="str">
        <f t="shared" si="2"/>
        <v/>
      </c>
      <c r="AL22" s="48" t="s">
        <v>1922</v>
      </c>
    </row>
    <row r="23" spans="1:38">
      <c r="A23" s="29" t="s">
        <v>6</v>
      </c>
      <c r="B23" s="2">
        <v>2</v>
      </c>
      <c r="C23" s="3" t="s">
        <v>1994</v>
      </c>
      <c r="D23" s="1" t="s">
        <v>37</v>
      </c>
      <c r="E23" s="26" t="str">
        <f t="shared" si="0"/>
        <v>Tb927.2.2950</v>
      </c>
      <c r="F23" s="12" t="str">
        <f t="shared" si="1"/>
        <v>Tb927.2.2950</v>
      </c>
      <c r="G23" s="12" t="s">
        <v>1994</v>
      </c>
      <c r="H23" s="24" t="s">
        <v>34</v>
      </c>
      <c r="I23" s="80">
        <v>100</v>
      </c>
      <c r="J23" s="71">
        <v>4</v>
      </c>
      <c r="K23" s="64">
        <v>4</v>
      </c>
      <c r="L23" s="75">
        <v>100</v>
      </c>
      <c r="M23" s="4" t="s">
        <v>1995</v>
      </c>
      <c r="N23" s="45" t="s">
        <v>4055</v>
      </c>
      <c r="O23" s="42">
        <v>21</v>
      </c>
      <c r="P23" s="38" t="str">
        <f>C23 &amp; "-" &amp; T23 &amp; "(" &amp; K23 &amp; ")"</f>
        <v>Tb927.2.2950-43(4)</v>
      </c>
      <c r="Q23" s="5">
        <v>1</v>
      </c>
      <c r="R23" s="40">
        <v>1</v>
      </c>
      <c r="S23" s="6">
        <v>560866</v>
      </c>
      <c r="T23" s="20">
        <v>43</v>
      </c>
      <c r="U23" s="7">
        <v>-32</v>
      </c>
      <c r="V23" s="35">
        <v>2868</v>
      </c>
      <c r="W23" s="12">
        <v>2943</v>
      </c>
      <c r="X23" s="12">
        <v>560909</v>
      </c>
      <c r="Y23" s="12">
        <v>0</v>
      </c>
      <c r="AA23" s="13" t="s">
        <v>7</v>
      </c>
      <c r="AB23" s="1"/>
      <c r="AC23" s="12">
        <v>4</v>
      </c>
      <c r="AD23" s="1"/>
      <c r="AE23" s="1"/>
      <c r="AF23" s="1"/>
      <c r="AG23" s="12">
        <v>3</v>
      </c>
      <c r="AH23" s="1"/>
      <c r="AI23" s="1"/>
      <c r="AJ23" s="18" t="s">
        <v>1918</v>
      </c>
      <c r="AK23" s="48" t="str">
        <f t="shared" si="2"/>
        <v/>
      </c>
      <c r="AL23" s="48" t="s">
        <v>1919</v>
      </c>
    </row>
    <row r="24" spans="1:38">
      <c r="A24" s="33" t="s">
        <v>2</v>
      </c>
      <c r="B24" s="2">
        <v>2</v>
      </c>
      <c r="C24" s="3" t="s">
        <v>1993</v>
      </c>
      <c r="D24" s="1" t="s">
        <v>37</v>
      </c>
      <c r="E24" s="26" t="str">
        <f t="shared" si="0"/>
        <v>Tb927.2.3400</v>
      </c>
      <c r="F24" s="12" t="str">
        <f t="shared" si="1"/>
        <v>Tb927.2.3400</v>
      </c>
      <c r="G24" s="12" t="s">
        <v>1993</v>
      </c>
      <c r="H24" s="24" t="s">
        <v>34</v>
      </c>
      <c r="I24" s="80">
        <v>100</v>
      </c>
      <c r="J24" s="71">
        <v>10</v>
      </c>
      <c r="K24" s="64">
        <v>10</v>
      </c>
      <c r="L24" s="75">
        <v>100</v>
      </c>
      <c r="M24" s="4" t="s">
        <v>2056</v>
      </c>
      <c r="N24" s="45" t="s">
        <v>3990</v>
      </c>
      <c r="O24" s="42">
        <v>21</v>
      </c>
      <c r="P24" s="38" t="str">
        <f>C24 &amp; "-" &amp; T24 &amp; "(" &amp; K24 &amp; ")"</f>
        <v>Tb927.2.3400-44(10)</v>
      </c>
      <c r="Q24" s="5">
        <v>2</v>
      </c>
      <c r="R24" s="40">
        <v>1</v>
      </c>
      <c r="S24" s="6">
        <v>629985</v>
      </c>
      <c r="T24" s="20">
        <v>44</v>
      </c>
      <c r="U24" s="7">
        <v>-103</v>
      </c>
      <c r="V24" s="35">
        <v>1005</v>
      </c>
      <c r="W24" s="8">
        <v>1152</v>
      </c>
      <c r="X24" s="9">
        <v>629941</v>
      </c>
      <c r="Y24" s="10">
        <v>0</v>
      </c>
      <c r="AA24" s="11" t="s">
        <v>7</v>
      </c>
      <c r="AB24" s="1"/>
      <c r="AC24" s="12">
        <v>8</v>
      </c>
      <c r="AD24" s="12">
        <v>2</v>
      </c>
      <c r="AE24" s="1"/>
      <c r="AF24" s="1"/>
      <c r="AG24" s="12">
        <v>5</v>
      </c>
      <c r="AH24" s="12">
        <v>2</v>
      </c>
      <c r="AI24" s="1"/>
      <c r="AJ24" s="18" t="s">
        <v>2057</v>
      </c>
      <c r="AK24" s="48" t="str">
        <f t="shared" si="2"/>
        <v/>
      </c>
      <c r="AL24" s="48" t="s">
        <v>2054</v>
      </c>
    </row>
    <row r="25" spans="1:38">
      <c r="A25" s="33" t="s">
        <v>2</v>
      </c>
      <c r="B25" s="2">
        <v>2</v>
      </c>
      <c r="C25" s="3" t="s">
        <v>2048</v>
      </c>
      <c r="D25" s="1" t="s">
        <v>37</v>
      </c>
      <c r="E25" s="26" t="str">
        <f t="shared" si="0"/>
        <v>Tb927.2.4150</v>
      </c>
      <c r="F25" s="12" t="str">
        <f t="shared" si="1"/>
        <v>Tb927.2.4150</v>
      </c>
      <c r="G25" s="12" t="s">
        <v>2048</v>
      </c>
      <c r="H25" s="24" t="s">
        <v>34</v>
      </c>
      <c r="I25" s="80">
        <v>90</v>
      </c>
      <c r="J25" s="71">
        <v>29</v>
      </c>
      <c r="K25" s="64">
        <v>15</v>
      </c>
      <c r="L25" s="75">
        <v>52</v>
      </c>
      <c r="M25" s="4" t="s">
        <v>2053</v>
      </c>
      <c r="N25" s="45" t="s">
        <v>4053</v>
      </c>
      <c r="O25" s="42">
        <v>61</v>
      </c>
      <c r="P25" s="38" t="str">
        <f>C25 &amp; "-" &amp; T25 &amp; "(" &amp; K25 &amp; ")"</f>
        <v>Tb927.2.4150-17(15)</v>
      </c>
      <c r="Q25" s="5">
        <v>2</v>
      </c>
      <c r="R25" s="40">
        <v>5</v>
      </c>
      <c r="S25" s="6">
        <v>730138</v>
      </c>
      <c r="T25" s="20">
        <v>17</v>
      </c>
      <c r="U25" s="7">
        <v>-130</v>
      </c>
      <c r="V25" s="35">
        <v>960</v>
      </c>
      <c r="W25" s="8">
        <v>1107</v>
      </c>
      <c r="X25" s="9">
        <v>730121</v>
      </c>
      <c r="Y25" s="10">
        <v>0</v>
      </c>
      <c r="AA25" s="11" t="s">
        <v>7</v>
      </c>
      <c r="AB25" s="12">
        <v>3</v>
      </c>
      <c r="AC25" s="12">
        <v>10</v>
      </c>
      <c r="AD25" s="12">
        <v>2</v>
      </c>
      <c r="AE25" s="1"/>
      <c r="AF25" s="12">
        <v>3</v>
      </c>
      <c r="AG25" s="12">
        <v>5</v>
      </c>
      <c r="AH25" s="12">
        <v>2</v>
      </c>
      <c r="AI25" s="1"/>
      <c r="AJ25" s="18" t="s">
        <v>2046</v>
      </c>
      <c r="AK25" s="48" t="str">
        <f t="shared" si="2"/>
        <v/>
      </c>
      <c r="AL25" s="48" t="s">
        <v>2047</v>
      </c>
    </row>
    <row r="26" spans="1:38">
      <c r="A26" s="33" t="s">
        <v>2</v>
      </c>
      <c r="B26" s="2">
        <v>2</v>
      </c>
      <c r="C26" s="3" t="s">
        <v>2048</v>
      </c>
      <c r="D26" s="1" t="s">
        <v>37</v>
      </c>
      <c r="E26" s="26" t="str">
        <f t="shared" si="0"/>
        <v>Tb927.2.4150</v>
      </c>
      <c r="F26" s="12" t="str">
        <f t="shared" si="1"/>
        <v/>
      </c>
      <c r="G26" s="12" t="s">
        <v>37</v>
      </c>
      <c r="H26" s="24" t="s">
        <v>34</v>
      </c>
      <c r="I26" s="83"/>
      <c r="J26" s="71">
        <v>29</v>
      </c>
      <c r="K26" s="64">
        <v>9</v>
      </c>
      <c r="L26" s="75">
        <v>31</v>
      </c>
      <c r="M26" s="4" t="s">
        <v>1968</v>
      </c>
      <c r="N26" s="45" t="s">
        <v>4054</v>
      </c>
      <c r="O26" s="42">
        <v>64</v>
      </c>
      <c r="P26" s="38" t="str">
        <f>C26 &amp; "-" &amp; T26 &amp; "(" &amp; K26 &amp; ")"</f>
        <v>Tb927.2.4150-23(9)</v>
      </c>
      <c r="Q26" s="5">
        <v>2</v>
      </c>
      <c r="R26" s="40">
        <v>5</v>
      </c>
      <c r="S26" s="6">
        <v>730144</v>
      </c>
      <c r="T26" s="20">
        <v>23</v>
      </c>
      <c r="U26" s="7">
        <v>-124</v>
      </c>
      <c r="V26" s="35">
        <v>960</v>
      </c>
      <c r="W26" s="8">
        <v>1107</v>
      </c>
      <c r="X26" s="9">
        <v>730121</v>
      </c>
      <c r="Y26" s="12">
        <v>0</v>
      </c>
      <c r="AA26" s="11" t="s">
        <v>7</v>
      </c>
      <c r="AB26" s="12">
        <v>5</v>
      </c>
      <c r="AC26" s="12">
        <v>2</v>
      </c>
      <c r="AD26" s="12">
        <v>2</v>
      </c>
      <c r="AE26" s="1"/>
      <c r="AF26" s="12">
        <v>4</v>
      </c>
      <c r="AG26" s="12">
        <v>2</v>
      </c>
      <c r="AH26" s="12">
        <v>2</v>
      </c>
      <c r="AI26" s="1"/>
      <c r="AJ26" s="18" t="s">
        <v>2041</v>
      </c>
      <c r="AK26" s="48" t="str">
        <f t="shared" si="2"/>
        <v/>
      </c>
      <c r="AL26" s="48" t="s">
        <v>2042</v>
      </c>
    </row>
    <row r="27" spans="1:38">
      <c r="A27" s="29" t="s">
        <v>6</v>
      </c>
      <c r="B27" s="2">
        <v>2</v>
      </c>
      <c r="C27" s="3" t="s">
        <v>2048</v>
      </c>
      <c r="D27" s="1" t="s">
        <v>37</v>
      </c>
      <c r="E27" s="26" t="str">
        <f t="shared" si="0"/>
        <v>Tb927.2.4150</v>
      </c>
      <c r="F27" s="12" t="str">
        <f t="shared" si="1"/>
        <v/>
      </c>
      <c r="G27" s="12" t="s">
        <v>37</v>
      </c>
      <c r="H27" s="24" t="s">
        <v>34</v>
      </c>
      <c r="I27" s="83"/>
      <c r="J27" s="71">
        <v>29</v>
      </c>
      <c r="K27" s="64">
        <v>2</v>
      </c>
      <c r="L27" s="75">
        <v>7</v>
      </c>
      <c r="M27" s="4" t="s">
        <v>2043</v>
      </c>
      <c r="N27" s="45" t="s">
        <v>4052</v>
      </c>
      <c r="O27" s="42">
        <v>21</v>
      </c>
      <c r="P27" s="38" t="str">
        <f>C27 &amp; "-" &amp; T27 &amp; "(" &amp; K27 &amp; ")"</f>
        <v>Tb927.2.4150-10(2)</v>
      </c>
      <c r="Q27" s="5">
        <v>2</v>
      </c>
      <c r="R27" s="40">
        <v>5</v>
      </c>
      <c r="S27" s="6">
        <v>730131</v>
      </c>
      <c r="T27" s="20">
        <v>10</v>
      </c>
      <c r="U27" s="7">
        <v>-137</v>
      </c>
      <c r="V27" s="35">
        <v>960</v>
      </c>
      <c r="W27" s="12">
        <v>1107</v>
      </c>
      <c r="X27" s="12">
        <v>730121</v>
      </c>
      <c r="Y27" s="12">
        <v>0</v>
      </c>
      <c r="AA27" s="13" t="s">
        <v>7</v>
      </c>
      <c r="AB27" s="1"/>
      <c r="AC27" s="12">
        <v>2</v>
      </c>
      <c r="AD27" s="1"/>
      <c r="AE27" s="1"/>
      <c r="AF27" s="1"/>
      <c r="AG27" s="12">
        <v>2</v>
      </c>
      <c r="AH27" s="1"/>
      <c r="AI27" s="1"/>
      <c r="AJ27" s="18" t="s">
        <v>2044</v>
      </c>
      <c r="AK27" s="48" t="str">
        <f t="shared" si="2"/>
        <v/>
      </c>
      <c r="AL27" s="48" t="s">
        <v>2045</v>
      </c>
    </row>
    <row r="28" spans="1:38">
      <c r="A28" s="29" t="s">
        <v>6</v>
      </c>
      <c r="B28" s="2">
        <v>2</v>
      </c>
      <c r="C28" s="3" t="s">
        <v>1963</v>
      </c>
      <c r="D28" s="1" t="s">
        <v>37</v>
      </c>
      <c r="E28" s="26" t="str">
        <f t="shared" si="0"/>
        <v>Tb927.2.4390</v>
      </c>
      <c r="F28" s="12" t="str">
        <f t="shared" si="1"/>
        <v>Tb927.2.4390</v>
      </c>
      <c r="G28" s="12" t="s">
        <v>1963</v>
      </c>
      <c r="H28" s="24" t="s">
        <v>34</v>
      </c>
      <c r="I28" s="80">
        <v>90</v>
      </c>
      <c r="J28" s="71">
        <v>10</v>
      </c>
      <c r="K28" s="64">
        <v>9</v>
      </c>
      <c r="L28" s="75">
        <v>90</v>
      </c>
      <c r="M28" s="4" t="s">
        <v>1964</v>
      </c>
      <c r="N28" s="45" t="s">
        <v>4101</v>
      </c>
      <c r="O28" s="42">
        <v>61</v>
      </c>
      <c r="P28" s="38" t="str">
        <f>C28 &amp; "-" &amp; T28 &amp; "(" &amp; K28 &amp; ")"</f>
        <v>Tb927.2.4390-25(9)</v>
      </c>
      <c r="Q28" s="5">
        <v>2</v>
      </c>
      <c r="R28" s="40">
        <v>2</v>
      </c>
      <c r="S28" s="6">
        <v>777449</v>
      </c>
      <c r="T28" s="20">
        <v>25</v>
      </c>
      <c r="U28" s="7">
        <v>-8</v>
      </c>
      <c r="V28" s="35">
        <v>2259</v>
      </c>
      <c r="W28" s="12">
        <v>2292</v>
      </c>
      <c r="X28" s="12">
        <v>777424</v>
      </c>
      <c r="Y28" s="12">
        <v>0</v>
      </c>
      <c r="AA28" s="13" t="s">
        <v>1965</v>
      </c>
      <c r="AB28" s="12">
        <v>2</v>
      </c>
      <c r="AC28" s="12">
        <v>7</v>
      </c>
      <c r="AD28" s="1"/>
      <c r="AE28" s="1"/>
      <c r="AF28" s="12">
        <v>2</v>
      </c>
      <c r="AG28" s="12">
        <v>6</v>
      </c>
      <c r="AH28" s="1"/>
      <c r="AI28" s="1"/>
      <c r="AJ28" s="18" t="s">
        <v>1966</v>
      </c>
      <c r="AK28" s="48" t="str">
        <f t="shared" si="2"/>
        <v/>
      </c>
      <c r="AL28" s="48" t="s">
        <v>1967</v>
      </c>
    </row>
    <row r="29" spans="1:38">
      <c r="A29" s="27" t="s">
        <v>28</v>
      </c>
      <c r="B29" s="2">
        <v>2</v>
      </c>
      <c r="C29" s="3" t="s">
        <v>2039</v>
      </c>
      <c r="D29" s="1" t="s">
        <v>37</v>
      </c>
      <c r="E29" s="26" t="str">
        <f t="shared" si="0"/>
        <v>Tb927.2.4420</v>
      </c>
      <c r="F29" s="12" t="str">
        <f t="shared" si="1"/>
        <v>Tb927.2.4420</v>
      </c>
      <c r="G29" s="12" t="s">
        <v>2039</v>
      </c>
      <c r="H29" s="50" t="s">
        <v>34</v>
      </c>
      <c r="I29" s="82">
        <v>14</v>
      </c>
      <c r="J29" s="71">
        <v>14</v>
      </c>
      <c r="K29" s="64">
        <v>2</v>
      </c>
      <c r="L29" s="75">
        <v>14</v>
      </c>
      <c r="M29" s="4" t="s">
        <v>2040</v>
      </c>
      <c r="N29" s="45" t="s">
        <v>4102</v>
      </c>
      <c r="O29" s="42">
        <v>19</v>
      </c>
      <c r="P29" s="38" t="str">
        <f>C29 &amp; "-" &amp; T29 &amp; "(" &amp; K29 &amp; ")"</f>
        <v>Tb927.2.4420-190(2)</v>
      </c>
      <c r="Q29" s="5">
        <v>2</v>
      </c>
      <c r="R29" s="40">
        <v>2</v>
      </c>
      <c r="S29" s="6">
        <v>786053</v>
      </c>
      <c r="T29" s="20">
        <v>190</v>
      </c>
      <c r="U29" s="7">
        <v>-56</v>
      </c>
      <c r="V29" s="55">
        <v>888</v>
      </c>
      <c r="W29" s="56">
        <v>1134</v>
      </c>
      <c r="X29" s="56">
        <v>785863</v>
      </c>
      <c r="Y29" s="56">
        <v>1</v>
      </c>
      <c r="Z29" s="57"/>
      <c r="AA29" s="58" t="s">
        <v>7</v>
      </c>
      <c r="AB29" s="59"/>
      <c r="AC29" s="59"/>
      <c r="AD29" s="59"/>
      <c r="AE29" s="56">
        <v>2</v>
      </c>
      <c r="AF29" s="59"/>
      <c r="AG29" s="59"/>
      <c r="AH29" s="59"/>
      <c r="AI29" s="56">
        <v>2</v>
      </c>
      <c r="AJ29" s="60" t="s">
        <v>13</v>
      </c>
      <c r="AK29" s="48" t="str">
        <f t="shared" si="2"/>
        <v/>
      </c>
      <c r="AL29" s="48" t="s">
        <v>2021</v>
      </c>
    </row>
    <row r="30" spans="1:38">
      <c r="A30" s="29" t="s">
        <v>6</v>
      </c>
      <c r="B30" s="2">
        <v>2</v>
      </c>
      <c r="C30" s="3" t="s">
        <v>2022</v>
      </c>
      <c r="D30" s="1" t="s">
        <v>37</v>
      </c>
      <c r="E30" s="26" t="str">
        <f t="shared" si="0"/>
        <v>Tb927.2.4460</v>
      </c>
      <c r="F30" s="12" t="str">
        <f t="shared" si="1"/>
        <v>Tb927.2.4460</v>
      </c>
      <c r="G30" s="12" t="s">
        <v>2022</v>
      </c>
      <c r="H30" s="24" t="s">
        <v>34</v>
      </c>
      <c r="I30" s="80">
        <v>95</v>
      </c>
      <c r="J30" s="71">
        <v>18</v>
      </c>
      <c r="K30" s="64">
        <v>14</v>
      </c>
      <c r="L30" s="75">
        <v>78</v>
      </c>
      <c r="M30" s="4" t="s">
        <v>2023</v>
      </c>
      <c r="N30" s="45" t="s">
        <v>4246</v>
      </c>
      <c r="O30" s="42">
        <v>22</v>
      </c>
      <c r="P30" s="38" t="str">
        <f>C30 &amp; "-" &amp; T30 &amp; "(" &amp; K30 &amp; ")"</f>
        <v>Tb927.2.4460-114(14)</v>
      </c>
      <c r="Q30" s="5">
        <v>2</v>
      </c>
      <c r="R30" s="40">
        <v>3</v>
      </c>
      <c r="S30" s="6">
        <v>790843</v>
      </c>
      <c r="T30" s="20">
        <v>114</v>
      </c>
      <c r="U30" s="7">
        <v>-66</v>
      </c>
      <c r="V30" s="35">
        <v>1791</v>
      </c>
      <c r="W30" s="8">
        <v>1971</v>
      </c>
      <c r="X30" s="9">
        <v>790729</v>
      </c>
      <c r="Y30" s="10">
        <v>1</v>
      </c>
      <c r="AA30" s="11" t="s">
        <v>7</v>
      </c>
      <c r="AB30" s="1"/>
      <c r="AC30" s="12">
        <v>14</v>
      </c>
      <c r="AD30" s="1"/>
      <c r="AE30" s="1"/>
      <c r="AF30" s="1"/>
      <c r="AG30" s="12">
        <v>6</v>
      </c>
      <c r="AH30" s="1"/>
      <c r="AI30" s="1"/>
      <c r="AJ30" s="18" t="s">
        <v>1955</v>
      </c>
      <c r="AK30" s="48" t="str">
        <f t="shared" si="2"/>
        <v/>
      </c>
      <c r="AL30" s="48" t="s">
        <v>1956</v>
      </c>
    </row>
    <row r="31" spans="1:38">
      <c r="A31" s="29" t="s">
        <v>6</v>
      </c>
      <c r="B31" s="2">
        <v>2</v>
      </c>
      <c r="C31" s="3" t="s">
        <v>2022</v>
      </c>
      <c r="D31" s="1" t="s">
        <v>37</v>
      </c>
      <c r="E31" s="26" t="str">
        <f t="shared" si="0"/>
        <v>Tb927.2.4460</v>
      </c>
      <c r="F31" s="12" t="str">
        <f t="shared" si="1"/>
        <v/>
      </c>
      <c r="G31" s="12" t="s">
        <v>37</v>
      </c>
      <c r="H31" s="24" t="s">
        <v>34</v>
      </c>
      <c r="I31" s="83"/>
      <c r="J31" s="71">
        <v>18</v>
      </c>
      <c r="K31" s="64">
        <v>3</v>
      </c>
      <c r="L31" s="75">
        <v>17</v>
      </c>
      <c r="M31" s="4" t="s">
        <v>1957</v>
      </c>
      <c r="N31" s="45" t="s">
        <v>4103</v>
      </c>
      <c r="O31" s="42">
        <v>16</v>
      </c>
      <c r="P31" s="38" t="str">
        <f>C31 &amp; "-" &amp; T31 &amp; "(" &amp; K31 &amp; ")"</f>
        <v>Tb927.2.4460-103(3)</v>
      </c>
      <c r="Q31" s="5">
        <v>2</v>
      </c>
      <c r="R31" s="40">
        <v>3</v>
      </c>
      <c r="S31" s="6">
        <v>790832</v>
      </c>
      <c r="T31" s="20">
        <v>103</v>
      </c>
      <c r="U31" s="7">
        <v>-77</v>
      </c>
      <c r="V31" s="35">
        <v>1791</v>
      </c>
      <c r="W31" s="8">
        <v>1971</v>
      </c>
      <c r="X31" s="9">
        <v>790729</v>
      </c>
      <c r="Y31" s="10">
        <v>1</v>
      </c>
      <c r="AA31" s="11" t="s">
        <v>7</v>
      </c>
      <c r="AB31" s="1"/>
      <c r="AC31" s="12">
        <v>3</v>
      </c>
      <c r="AD31" s="1"/>
      <c r="AE31" s="1"/>
      <c r="AF31" s="1"/>
      <c r="AG31" s="12">
        <v>1</v>
      </c>
      <c r="AH31" s="1"/>
      <c r="AI31" s="1"/>
      <c r="AJ31" s="18" t="s">
        <v>1958</v>
      </c>
      <c r="AK31" s="48" t="str">
        <f t="shared" si="2"/>
        <v/>
      </c>
      <c r="AL31" s="48" t="s">
        <v>1962</v>
      </c>
    </row>
    <row r="32" spans="1:38">
      <c r="A32" s="29" t="s">
        <v>6</v>
      </c>
      <c r="B32" s="2">
        <v>2</v>
      </c>
      <c r="C32" s="3" t="s">
        <v>2037</v>
      </c>
      <c r="D32" s="1" t="s">
        <v>37</v>
      </c>
      <c r="E32" s="26" t="str">
        <f t="shared" si="0"/>
        <v>Tb927.2.5080</v>
      </c>
      <c r="F32" s="12" t="str">
        <f t="shared" si="1"/>
        <v>Tb927.2.5080</v>
      </c>
      <c r="G32" s="12" t="s">
        <v>2037</v>
      </c>
      <c r="H32" s="24" t="s">
        <v>34</v>
      </c>
      <c r="I32" s="80">
        <v>100</v>
      </c>
      <c r="J32" s="71">
        <v>10</v>
      </c>
      <c r="K32" s="64">
        <v>10</v>
      </c>
      <c r="L32" s="75">
        <v>100</v>
      </c>
      <c r="M32" s="4" t="s">
        <v>2038</v>
      </c>
      <c r="N32" s="45" t="s">
        <v>4260</v>
      </c>
      <c r="O32" s="42">
        <v>63</v>
      </c>
      <c r="P32" s="38" t="str">
        <f>C32 &amp; "-" &amp; T32 &amp; "(" &amp; K32 &amp; ")"</f>
        <v>Tb927.2.5080-40(10)</v>
      </c>
      <c r="Q32" s="5">
        <v>2</v>
      </c>
      <c r="R32" s="40">
        <v>1</v>
      </c>
      <c r="S32" s="6">
        <v>898837</v>
      </c>
      <c r="T32" s="20">
        <v>40</v>
      </c>
      <c r="U32" s="7">
        <v>-98</v>
      </c>
      <c r="V32" s="35">
        <v>1410</v>
      </c>
      <c r="W32" s="8">
        <v>1548</v>
      </c>
      <c r="X32" s="9">
        <v>898797</v>
      </c>
      <c r="Y32" s="10">
        <v>1</v>
      </c>
      <c r="AA32" s="11" t="s">
        <v>7</v>
      </c>
      <c r="AB32" s="12">
        <v>8</v>
      </c>
      <c r="AC32" s="12">
        <v>2</v>
      </c>
      <c r="AD32" s="1"/>
      <c r="AE32" s="1"/>
      <c r="AF32" s="12">
        <v>8</v>
      </c>
      <c r="AG32" s="12">
        <v>2</v>
      </c>
      <c r="AH32" s="1"/>
      <c r="AI32" s="1"/>
      <c r="AJ32" s="18" t="s">
        <v>2035</v>
      </c>
      <c r="AK32" s="48" t="str">
        <f t="shared" si="2"/>
        <v/>
      </c>
      <c r="AL32" s="48" t="s">
        <v>2036</v>
      </c>
    </row>
    <row r="33" spans="1:38">
      <c r="A33" s="13" t="s">
        <v>8</v>
      </c>
      <c r="B33" s="2">
        <v>2</v>
      </c>
      <c r="C33" s="3" t="s">
        <v>2028</v>
      </c>
      <c r="D33" s="1" t="s">
        <v>37</v>
      </c>
      <c r="E33" s="26" t="str">
        <f t="shared" si="0"/>
        <v>Tb927.2.5160</v>
      </c>
      <c r="F33" s="12" t="str">
        <f t="shared" si="1"/>
        <v>Tb927.2.5160</v>
      </c>
      <c r="G33" s="12" t="s">
        <v>2028</v>
      </c>
      <c r="H33" s="24" t="s">
        <v>34</v>
      </c>
      <c r="I33" s="80">
        <v>97</v>
      </c>
      <c r="J33" s="71">
        <v>265</v>
      </c>
      <c r="K33" s="64">
        <v>256</v>
      </c>
      <c r="L33" s="75">
        <v>97</v>
      </c>
      <c r="M33" s="4" t="s">
        <v>2029</v>
      </c>
      <c r="N33" s="45" t="s">
        <v>4022</v>
      </c>
      <c r="O33" s="42">
        <v>64</v>
      </c>
      <c r="P33" s="38" t="str">
        <f>C33 &amp; "-" &amp; T33 &amp; "(" &amp; K33 &amp; ")"</f>
        <v>Tb927.2.5160-5(256)</v>
      </c>
      <c r="Q33" s="5">
        <v>1</v>
      </c>
      <c r="R33" s="40">
        <v>4</v>
      </c>
      <c r="S33" s="6">
        <v>910849</v>
      </c>
      <c r="T33" s="20">
        <v>5</v>
      </c>
      <c r="U33" s="7">
        <v>-7</v>
      </c>
      <c r="V33" s="35">
        <v>1203</v>
      </c>
      <c r="W33" s="8">
        <v>1215</v>
      </c>
      <c r="X33" s="9">
        <v>910854</v>
      </c>
      <c r="Y33" s="10">
        <v>0</v>
      </c>
      <c r="AA33" s="11" t="s">
        <v>2030</v>
      </c>
      <c r="AB33" s="12">
        <v>79</v>
      </c>
      <c r="AC33" s="12">
        <v>154</v>
      </c>
      <c r="AD33" s="12">
        <v>12</v>
      </c>
      <c r="AE33" s="12">
        <v>11</v>
      </c>
      <c r="AF33" s="12">
        <v>39</v>
      </c>
      <c r="AG33" s="12">
        <v>8</v>
      </c>
      <c r="AH33" s="12">
        <v>4</v>
      </c>
      <c r="AI33" s="12">
        <v>4</v>
      </c>
      <c r="AJ33" s="18" t="s">
        <v>2031</v>
      </c>
      <c r="AK33" s="48" t="str">
        <f t="shared" si="2"/>
        <v/>
      </c>
      <c r="AL33" s="48" t="s">
        <v>2032</v>
      </c>
    </row>
    <row r="34" spans="1:38">
      <c r="A34" s="33" t="s">
        <v>2</v>
      </c>
      <c r="B34" s="2">
        <v>2</v>
      </c>
      <c r="C34" s="3" t="s">
        <v>2033</v>
      </c>
      <c r="D34" s="1" t="s">
        <v>37</v>
      </c>
      <c r="E34" s="26" t="str">
        <f t="shared" si="0"/>
        <v>Tb927.2.5200</v>
      </c>
      <c r="F34" s="12" t="str">
        <f t="shared" si="1"/>
        <v>Tb927.2.5200</v>
      </c>
      <c r="G34" s="12" t="s">
        <v>2033</v>
      </c>
      <c r="H34" s="24" t="s">
        <v>52</v>
      </c>
      <c r="I34" s="80">
        <v>100</v>
      </c>
      <c r="J34" s="71">
        <v>12</v>
      </c>
      <c r="K34" s="64">
        <v>7</v>
      </c>
      <c r="L34" s="75">
        <v>58</v>
      </c>
      <c r="M34" s="4" t="s">
        <v>2034</v>
      </c>
      <c r="N34" s="45" t="s">
        <v>4173</v>
      </c>
      <c r="O34" s="42">
        <v>59</v>
      </c>
      <c r="P34" s="38" t="str">
        <f>C34 &amp; "-" &amp; T34 &amp; "(" &amp; K34 &amp; ")"</f>
        <v>Tb927.2.5200-143(7)</v>
      </c>
      <c r="Q34" s="5">
        <v>1</v>
      </c>
      <c r="R34" s="40">
        <v>3</v>
      </c>
      <c r="S34" s="6">
        <v>914914</v>
      </c>
      <c r="T34" s="20">
        <v>143</v>
      </c>
      <c r="U34" s="7">
        <v>257</v>
      </c>
      <c r="V34" s="35">
        <v>2142</v>
      </c>
      <c r="W34" s="8">
        <v>2028</v>
      </c>
      <c r="X34" s="9">
        <v>915057</v>
      </c>
      <c r="Y34" s="10">
        <v>0</v>
      </c>
      <c r="AA34" s="11" t="s">
        <v>7</v>
      </c>
      <c r="AB34" s="12">
        <v>1</v>
      </c>
      <c r="AC34" s="12">
        <v>4</v>
      </c>
      <c r="AD34" s="12">
        <v>2</v>
      </c>
      <c r="AE34" s="1"/>
      <c r="AF34" s="12">
        <v>1</v>
      </c>
      <c r="AG34" s="12">
        <v>3</v>
      </c>
      <c r="AH34" s="12">
        <v>2</v>
      </c>
      <c r="AI34" s="1"/>
      <c r="AJ34" s="18" t="s">
        <v>2016</v>
      </c>
      <c r="AK34" s="48" t="str">
        <f t="shared" si="2"/>
        <v/>
      </c>
      <c r="AL34" s="48" t="s">
        <v>2003</v>
      </c>
    </row>
    <row r="35" spans="1:38">
      <c r="A35" s="28" t="s">
        <v>9</v>
      </c>
      <c r="B35" s="2">
        <v>2</v>
      </c>
      <c r="C35" s="13" t="s">
        <v>2033</v>
      </c>
      <c r="D35" s="1" t="s">
        <v>37</v>
      </c>
      <c r="E35" s="26" t="str">
        <f t="shared" si="0"/>
        <v>Tb927.2.5200</v>
      </c>
      <c r="F35" s="12" t="str">
        <f t="shared" si="1"/>
        <v/>
      </c>
      <c r="G35" s="12" t="s">
        <v>37</v>
      </c>
      <c r="H35" s="24" t="s">
        <v>52</v>
      </c>
      <c r="I35" s="80"/>
      <c r="J35" s="71">
        <v>12</v>
      </c>
      <c r="K35" s="64">
        <v>3</v>
      </c>
      <c r="L35" s="75">
        <v>25</v>
      </c>
      <c r="M35" s="13" t="s">
        <v>2004</v>
      </c>
      <c r="N35" s="45" t="s">
        <v>4104</v>
      </c>
      <c r="O35" s="42">
        <v>61</v>
      </c>
      <c r="P35" s="38" t="str">
        <f>C35 &amp; "-" &amp; T35 &amp; "(" &amp; K35 &amp; ")"</f>
        <v>Tb927.2.5200-306(3)</v>
      </c>
      <c r="Q35" s="12">
        <v>1</v>
      </c>
      <c r="R35" s="40">
        <v>3</v>
      </c>
      <c r="S35" s="12">
        <v>914751</v>
      </c>
      <c r="T35" s="20">
        <v>306</v>
      </c>
      <c r="U35" s="12">
        <v>420</v>
      </c>
      <c r="V35" s="35">
        <v>2142</v>
      </c>
      <c r="W35" s="12">
        <v>2028</v>
      </c>
      <c r="X35" s="12">
        <v>915057</v>
      </c>
      <c r="Y35" s="12">
        <v>3</v>
      </c>
      <c r="AA35" s="11" t="s">
        <v>7</v>
      </c>
      <c r="AB35" s="12">
        <v>3</v>
      </c>
      <c r="AC35" s="1"/>
      <c r="AD35" s="1"/>
      <c r="AE35" s="1"/>
      <c r="AF35" s="12">
        <v>2</v>
      </c>
      <c r="AG35" s="1"/>
      <c r="AH35" s="1"/>
      <c r="AI35" s="1"/>
      <c r="AJ35" s="18" t="s">
        <v>2005</v>
      </c>
      <c r="AK35" s="48" t="str">
        <f t="shared" si="2"/>
        <v/>
      </c>
      <c r="AL35" s="48" t="s">
        <v>2024</v>
      </c>
    </row>
    <row r="36" spans="1:38">
      <c r="A36" s="29" t="s">
        <v>6</v>
      </c>
      <c r="B36" s="12">
        <v>2</v>
      </c>
      <c r="C36" s="13" t="s">
        <v>2033</v>
      </c>
      <c r="D36" s="1" t="s">
        <v>37</v>
      </c>
      <c r="E36" s="26" t="str">
        <f t="shared" si="0"/>
        <v>Tb927.2.5200</v>
      </c>
      <c r="F36" s="12" t="str">
        <f t="shared" si="1"/>
        <v/>
      </c>
      <c r="G36" s="12" t="s">
        <v>37</v>
      </c>
      <c r="H36" s="24" t="s">
        <v>52</v>
      </c>
      <c r="I36" s="80"/>
      <c r="J36" s="71">
        <v>12</v>
      </c>
      <c r="K36" s="64">
        <v>2</v>
      </c>
      <c r="L36" s="75">
        <v>17</v>
      </c>
      <c r="M36" s="13" t="s">
        <v>2025</v>
      </c>
      <c r="N36" s="45" t="s">
        <v>4247</v>
      </c>
      <c r="O36" s="42">
        <v>16</v>
      </c>
      <c r="P36" s="38" t="str">
        <f>C36 &amp; "-" &amp; T36 &amp; "(" &amp; K36 &amp; ")"</f>
        <v>Tb927.2.5200-94(2)</v>
      </c>
      <c r="Q36" s="12">
        <v>1</v>
      </c>
      <c r="R36" s="40">
        <v>3</v>
      </c>
      <c r="S36" s="12">
        <v>914963</v>
      </c>
      <c r="T36" s="20">
        <v>94</v>
      </c>
      <c r="U36" s="12">
        <v>208</v>
      </c>
      <c r="V36" s="35">
        <v>2142</v>
      </c>
      <c r="W36" s="12">
        <v>2028</v>
      </c>
      <c r="X36" s="12">
        <v>915057</v>
      </c>
      <c r="Y36" s="12">
        <v>0</v>
      </c>
      <c r="AA36" s="11" t="s">
        <v>7</v>
      </c>
      <c r="AB36" s="1"/>
      <c r="AC36" s="12">
        <v>2</v>
      </c>
      <c r="AD36" s="1"/>
      <c r="AE36" s="1"/>
      <c r="AF36" s="1"/>
      <c r="AG36" s="12">
        <v>1</v>
      </c>
      <c r="AH36" s="1"/>
      <c r="AI36" s="1"/>
      <c r="AJ36" s="18" t="s">
        <v>2026</v>
      </c>
      <c r="AK36" s="48" t="str">
        <f t="shared" si="2"/>
        <v/>
      </c>
      <c r="AL36" s="48" t="s">
        <v>2027</v>
      </c>
    </row>
    <row r="37" spans="1:38">
      <c r="A37" s="33" t="s">
        <v>2</v>
      </c>
      <c r="B37" s="2">
        <v>2</v>
      </c>
      <c r="C37" s="3" t="s">
        <v>2017</v>
      </c>
      <c r="D37" s="1" t="s">
        <v>37</v>
      </c>
      <c r="E37" s="26" t="str">
        <f t="shared" si="0"/>
        <v>Tb927.2.5220</v>
      </c>
      <c r="F37" s="12" t="str">
        <f t="shared" si="1"/>
        <v>Tb927.2.5220</v>
      </c>
      <c r="G37" s="12" t="s">
        <v>2017</v>
      </c>
      <c r="H37" s="24" t="s">
        <v>34</v>
      </c>
      <c r="I37" s="80">
        <v>100</v>
      </c>
      <c r="J37" s="71">
        <v>14</v>
      </c>
      <c r="K37" s="64">
        <v>14</v>
      </c>
      <c r="L37" s="75">
        <v>100</v>
      </c>
      <c r="M37" s="4" t="s">
        <v>2018</v>
      </c>
      <c r="N37" s="45" t="s">
        <v>4255</v>
      </c>
      <c r="O37" s="42">
        <v>21</v>
      </c>
      <c r="P37" s="38" t="str">
        <f>C37 &amp; "-" &amp; T37 &amp; "(" &amp; K37 &amp; ")"</f>
        <v>Tb927.2.5220-31(14)</v>
      </c>
      <c r="Q37" s="5">
        <v>1</v>
      </c>
      <c r="R37" s="40">
        <v>1</v>
      </c>
      <c r="S37" s="6">
        <v>918410</v>
      </c>
      <c r="T37" s="20">
        <v>31</v>
      </c>
      <c r="U37" s="7">
        <v>-77</v>
      </c>
      <c r="V37" s="35">
        <v>1056</v>
      </c>
      <c r="W37" s="8">
        <v>1164</v>
      </c>
      <c r="X37" s="9">
        <v>918441</v>
      </c>
      <c r="Y37" s="10">
        <v>0</v>
      </c>
      <c r="AA37" s="11" t="s">
        <v>7</v>
      </c>
      <c r="AB37" s="1"/>
      <c r="AC37" s="12">
        <v>10</v>
      </c>
      <c r="AD37" s="12">
        <v>4</v>
      </c>
      <c r="AE37" s="1"/>
      <c r="AF37" s="1"/>
      <c r="AG37" s="12">
        <v>5</v>
      </c>
      <c r="AH37" s="12">
        <v>2</v>
      </c>
      <c r="AI37" s="1"/>
      <c r="AJ37" s="18" t="s">
        <v>2019</v>
      </c>
      <c r="AK37" s="48" t="str">
        <f t="shared" si="2"/>
        <v/>
      </c>
      <c r="AL37" s="48" t="s">
        <v>2020</v>
      </c>
    </row>
    <row r="38" spans="1:38">
      <c r="A38" s="33" t="s">
        <v>2</v>
      </c>
      <c r="B38" s="2">
        <v>2</v>
      </c>
      <c r="C38" s="3" t="s">
        <v>2001</v>
      </c>
      <c r="D38" s="1" t="s">
        <v>37</v>
      </c>
      <c r="E38" s="26" t="str">
        <f t="shared" si="0"/>
        <v>Tb927.2.5440</v>
      </c>
      <c r="F38" s="12" t="str">
        <f t="shared" si="1"/>
        <v>Tb927.2.5440</v>
      </c>
      <c r="G38" s="12" t="s">
        <v>2001</v>
      </c>
      <c r="H38" s="24" t="s">
        <v>34</v>
      </c>
      <c r="I38" s="80">
        <v>83</v>
      </c>
      <c r="J38" s="71">
        <v>24</v>
      </c>
      <c r="K38" s="64">
        <v>18</v>
      </c>
      <c r="L38" s="75">
        <v>75</v>
      </c>
      <c r="M38" s="4" t="s">
        <v>2002</v>
      </c>
      <c r="N38" s="45" t="s">
        <v>4251</v>
      </c>
      <c r="O38" s="42">
        <v>61</v>
      </c>
      <c r="P38" s="38" t="str">
        <f>C38 &amp; "-" &amp; T38 &amp; "(" &amp; K38 &amp; ")"</f>
        <v>Tb927.2.5440-128(18)</v>
      </c>
      <c r="Q38" s="5">
        <v>2</v>
      </c>
      <c r="R38" s="40">
        <v>4</v>
      </c>
      <c r="S38" s="6">
        <v>971458</v>
      </c>
      <c r="T38" s="20">
        <v>128</v>
      </c>
      <c r="U38" s="7">
        <v>-118</v>
      </c>
      <c r="V38" s="35">
        <v>2643</v>
      </c>
      <c r="W38" s="8">
        <v>2889</v>
      </c>
      <c r="X38" s="9">
        <v>971330</v>
      </c>
      <c r="Y38" s="10">
        <v>0</v>
      </c>
      <c r="AA38" s="11" t="s">
        <v>7</v>
      </c>
      <c r="AB38" s="12">
        <v>4</v>
      </c>
      <c r="AC38" s="12">
        <v>10</v>
      </c>
      <c r="AD38" s="12">
        <v>4</v>
      </c>
      <c r="AE38" s="1"/>
      <c r="AF38" s="12">
        <v>4</v>
      </c>
      <c r="AG38" s="12">
        <v>7</v>
      </c>
      <c r="AH38" s="12">
        <v>4</v>
      </c>
      <c r="AI38" s="1"/>
      <c r="AJ38" s="18" t="s">
        <v>1996</v>
      </c>
      <c r="AK38" s="48" t="str">
        <f t="shared" si="2"/>
        <v/>
      </c>
      <c r="AL38" s="48" t="s">
        <v>1997</v>
      </c>
    </row>
    <row r="39" spans="1:38">
      <c r="A39" s="31" t="s">
        <v>93</v>
      </c>
      <c r="B39" s="2">
        <v>2</v>
      </c>
      <c r="C39" s="3" t="s">
        <v>2001</v>
      </c>
      <c r="D39" s="1" t="s">
        <v>37</v>
      </c>
      <c r="E39" s="26" t="str">
        <f t="shared" si="0"/>
        <v>Tb927.2.5440</v>
      </c>
      <c r="F39" s="12" t="str">
        <f t="shared" si="1"/>
        <v/>
      </c>
      <c r="G39" s="12" t="s">
        <v>37</v>
      </c>
      <c r="H39" s="24" t="s">
        <v>34</v>
      </c>
      <c r="I39" s="83"/>
      <c r="J39" s="71">
        <v>24</v>
      </c>
      <c r="K39" s="64">
        <v>2</v>
      </c>
      <c r="L39" s="75">
        <v>8</v>
      </c>
      <c r="M39" s="4" t="s">
        <v>1998</v>
      </c>
      <c r="N39" s="45" t="s">
        <v>4250</v>
      </c>
      <c r="O39" s="42">
        <v>15</v>
      </c>
      <c r="P39" s="38" t="str">
        <f>C39 &amp; "-" &amp; T39 &amp; "(" &amp; K39 &amp; ")"</f>
        <v>Tb927.2.5440-121(2)</v>
      </c>
      <c r="Q39" s="5">
        <v>2</v>
      </c>
      <c r="R39" s="40">
        <v>4</v>
      </c>
      <c r="S39" s="6">
        <v>971451</v>
      </c>
      <c r="T39" s="20">
        <v>121</v>
      </c>
      <c r="U39" s="7">
        <v>-125</v>
      </c>
      <c r="V39" s="35">
        <v>2643</v>
      </c>
      <c r="W39" s="8">
        <v>2889</v>
      </c>
      <c r="X39" s="9">
        <v>971330</v>
      </c>
      <c r="Y39" s="10">
        <v>0</v>
      </c>
      <c r="AA39" s="11" t="s">
        <v>7</v>
      </c>
      <c r="AB39" s="1"/>
      <c r="AC39" s="1"/>
      <c r="AD39" s="12">
        <v>2</v>
      </c>
      <c r="AE39" s="1"/>
      <c r="AF39" s="1"/>
      <c r="AG39" s="1"/>
      <c r="AH39" s="12">
        <v>1</v>
      </c>
      <c r="AI39" s="1"/>
      <c r="AJ39" s="18" t="s">
        <v>1999</v>
      </c>
      <c r="AK39" s="48" t="str">
        <f t="shared" si="2"/>
        <v/>
      </c>
      <c r="AL39" s="48" t="s">
        <v>2000</v>
      </c>
    </row>
    <row r="40" spans="1:38">
      <c r="A40" s="30" t="s">
        <v>51</v>
      </c>
      <c r="B40" s="2">
        <v>2</v>
      </c>
      <c r="C40" s="3" t="s">
        <v>2052</v>
      </c>
      <c r="D40" s="1" t="s">
        <v>37</v>
      </c>
      <c r="E40" s="26" t="str">
        <f t="shared" si="0"/>
        <v>Tb927.2.5900</v>
      </c>
      <c r="F40" s="12" t="str">
        <f t="shared" si="1"/>
        <v>Tb927.2.5900</v>
      </c>
      <c r="G40" s="12" t="s">
        <v>2052</v>
      </c>
      <c r="H40" s="24" t="s">
        <v>34</v>
      </c>
      <c r="I40" s="80">
        <v>100</v>
      </c>
      <c r="J40" s="71">
        <v>14</v>
      </c>
      <c r="K40" s="64">
        <v>9</v>
      </c>
      <c r="L40" s="75">
        <v>64</v>
      </c>
      <c r="M40" s="4" t="s">
        <v>2071</v>
      </c>
      <c r="N40" s="45" t="s">
        <v>4257</v>
      </c>
      <c r="O40" s="42">
        <v>21</v>
      </c>
      <c r="P40" s="38" t="str">
        <f>C40 &amp; "-" &amp; T40 &amp; "(" &amp; K40 &amp; ")"</f>
        <v>Tb927.2.5900-50(9)</v>
      </c>
      <c r="Q40" s="5">
        <v>1</v>
      </c>
      <c r="R40" s="40">
        <v>2</v>
      </c>
      <c r="S40" s="6">
        <v>1073525</v>
      </c>
      <c r="T40" s="20">
        <v>50</v>
      </c>
      <c r="U40" s="7">
        <v>-28</v>
      </c>
      <c r="V40" s="35">
        <v>3174</v>
      </c>
      <c r="W40" s="8">
        <v>3252</v>
      </c>
      <c r="X40" s="9">
        <v>1073575</v>
      </c>
      <c r="Y40" s="10">
        <v>0</v>
      </c>
      <c r="AA40" s="11" t="s">
        <v>7</v>
      </c>
      <c r="AB40" s="1"/>
      <c r="AC40" s="12">
        <v>6</v>
      </c>
      <c r="AD40" s="1"/>
      <c r="AE40" s="12">
        <v>3</v>
      </c>
      <c r="AF40" s="1"/>
      <c r="AG40" s="12">
        <v>4</v>
      </c>
      <c r="AH40" s="1"/>
      <c r="AI40" s="12">
        <v>2</v>
      </c>
      <c r="AJ40" s="18" t="s">
        <v>2051</v>
      </c>
      <c r="AK40" s="48" t="str">
        <f t="shared" si="2"/>
        <v/>
      </c>
      <c r="AL40" s="48" t="s">
        <v>2069</v>
      </c>
    </row>
    <row r="41" spans="1:38">
      <c r="A41" s="29" t="s">
        <v>6</v>
      </c>
      <c r="B41" s="2">
        <v>2</v>
      </c>
      <c r="C41" s="3" t="s">
        <v>2052</v>
      </c>
      <c r="D41" s="1" t="s">
        <v>37</v>
      </c>
      <c r="E41" s="26" t="str">
        <f t="shared" si="0"/>
        <v>Tb927.2.5900</v>
      </c>
      <c r="F41" s="12" t="str">
        <f t="shared" si="1"/>
        <v/>
      </c>
      <c r="G41" s="12" t="s">
        <v>37</v>
      </c>
      <c r="H41" s="24" t="s">
        <v>34</v>
      </c>
      <c r="I41" s="85"/>
      <c r="J41" s="71">
        <v>14</v>
      </c>
      <c r="K41" s="64">
        <v>5</v>
      </c>
      <c r="L41" s="75">
        <v>36</v>
      </c>
      <c r="M41" s="4" t="s">
        <v>2070</v>
      </c>
      <c r="N41" s="45" t="s">
        <v>4258</v>
      </c>
      <c r="O41" s="42">
        <v>21</v>
      </c>
      <c r="P41" s="38" t="str">
        <f>C41 &amp; "-" &amp; T41 &amp; "(" &amp; K41 &amp; ")"</f>
        <v>Tb927.2.5900-47(5)</v>
      </c>
      <c r="Q41" s="5">
        <v>1</v>
      </c>
      <c r="R41" s="40">
        <v>2</v>
      </c>
      <c r="S41" s="6">
        <v>1073528</v>
      </c>
      <c r="T41" s="20">
        <v>47</v>
      </c>
      <c r="U41" s="7">
        <v>-31</v>
      </c>
      <c r="V41" s="35">
        <v>3174</v>
      </c>
      <c r="W41" s="8">
        <v>3252</v>
      </c>
      <c r="X41" s="9">
        <v>1073575</v>
      </c>
      <c r="Y41" s="10">
        <v>0</v>
      </c>
      <c r="AA41" s="11" t="s">
        <v>7</v>
      </c>
      <c r="AB41" s="1"/>
      <c r="AC41" s="12">
        <v>5</v>
      </c>
      <c r="AD41" s="1"/>
      <c r="AE41" s="1"/>
      <c r="AF41" s="1"/>
      <c r="AG41" s="12">
        <v>3</v>
      </c>
      <c r="AH41" s="1"/>
      <c r="AI41" s="1"/>
      <c r="AJ41" s="18" t="s">
        <v>2049</v>
      </c>
      <c r="AK41" s="48" t="str">
        <f t="shared" si="2"/>
        <v/>
      </c>
      <c r="AL41" s="48" t="s">
        <v>2050</v>
      </c>
    </row>
    <row r="42" spans="1:38">
      <c r="A42" s="28" t="s">
        <v>9</v>
      </c>
      <c r="B42" s="2">
        <v>2</v>
      </c>
      <c r="C42" s="3" t="s">
        <v>1960</v>
      </c>
      <c r="D42" s="1" t="s">
        <v>37</v>
      </c>
      <c r="E42" s="26" t="str">
        <f t="shared" si="0"/>
        <v>Tb927.2.6050</v>
      </c>
      <c r="F42" s="12" t="str">
        <f t="shared" si="1"/>
        <v>Tb927.2.6050</v>
      </c>
      <c r="G42" s="12" t="s">
        <v>1960</v>
      </c>
      <c r="H42" s="24" t="s">
        <v>52</v>
      </c>
      <c r="I42" s="80">
        <v>92</v>
      </c>
      <c r="J42" s="71">
        <v>26</v>
      </c>
      <c r="K42" s="64">
        <v>24</v>
      </c>
      <c r="L42" s="75">
        <v>92</v>
      </c>
      <c r="M42" s="4" t="s">
        <v>1961</v>
      </c>
      <c r="N42" s="45" t="s">
        <v>4254</v>
      </c>
      <c r="O42" s="42">
        <v>62</v>
      </c>
      <c r="P42" s="38" t="str">
        <f>C42 &amp; "-" &amp; T42 &amp; "(" &amp; K42 &amp; ")"</f>
        <v>Tb927.2.6050-326(24)</v>
      </c>
      <c r="Q42" s="5">
        <v>1</v>
      </c>
      <c r="R42" s="40">
        <v>3</v>
      </c>
      <c r="S42" s="6">
        <v>1092608</v>
      </c>
      <c r="T42" s="20">
        <v>326</v>
      </c>
      <c r="U42" s="7">
        <v>338</v>
      </c>
      <c r="V42" s="35">
        <v>2568</v>
      </c>
      <c r="W42" s="8">
        <v>2556</v>
      </c>
      <c r="X42" s="9">
        <v>1092934</v>
      </c>
      <c r="Y42" s="10">
        <v>0</v>
      </c>
      <c r="AA42" s="11" t="s">
        <v>2066</v>
      </c>
      <c r="AB42" s="12">
        <v>24</v>
      </c>
      <c r="AC42" s="1"/>
      <c r="AD42" s="1"/>
      <c r="AE42" s="1"/>
      <c r="AF42" s="12">
        <v>6</v>
      </c>
      <c r="AG42" s="1"/>
      <c r="AH42" s="1"/>
      <c r="AI42" s="1"/>
      <c r="AJ42" s="18" t="s">
        <v>2067</v>
      </c>
      <c r="AK42" s="48" t="str">
        <f t="shared" si="2"/>
        <v/>
      </c>
      <c r="AL42" s="48" t="s">
        <v>2068</v>
      </c>
    </row>
    <row r="43" spans="1:38">
      <c r="A43" s="13" t="s">
        <v>8</v>
      </c>
      <c r="B43" s="2">
        <v>2</v>
      </c>
      <c r="C43" s="3" t="s">
        <v>2063</v>
      </c>
      <c r="D43" s="1" t="s">
        <v>37</v>
      </c>
      <c r="E43" s="26" t="str">
        <f t="shared" si="0"/>
        <v>Tb927.2.6070</v>
      </c>
      <c r="F43" s="12" t="str">
        <f t="shared" si="1"/>
        <v>Tb927.2.6070</v>
      </c>
      <c r="G43" s="12" t="s">
        <v>2063</v>
      </c>
      <c r="H43" s="24" t="s">
        <v>34</v>
      </c>
      <c r="I43" s="80">
        <v>100</v>
      </c>
      <c r="J43" s="71">
        <v>52</v>
      </c>
      <c r="K43" s="64">
        <v>52</v>
      </c>
      <c r="L43" s="75">
        <v>100</v>
      </c>
      <c r="M43" s="4" t="s">
        <v>2064</v>
      </c>
      <c r="N43" s="45" t="s">
        <v>4253</v>
      </c>
      <c r="O43" s="42">
        <v>64</v>
      </c>
      <c r="P43" s="38" t="str">
        <f>C43 &amp; "-" &amp; T43 &amp; "(" &amp; K43 &amp; ")"</f>
        <v>Tb927.2.6070-42(52)</v>
      </c>
      <c r="Q43" s="5">
        <v>1</v>
      </c>
      <c r="R43" s="40">
        <v>1</v>
      </c>
      <c r="S43" s="6">
        <v>1096318</v>
      </c>
      <c r="T43" s="20">
        <v>42</v>
      </c>
      <c r="U43" s="7">
        <v>-255</v>
      </c>
      <c r="V43" s="35">
        <v>858</v>
      </c>
      <c r="W43" s="12">
        <v>1155</v>
      </c>
      <c r="X43" s="12">
        <v>1096360</v>
      </c>
      <c r="Y43" s="12">
        <v>0</v>
      </c>
      <c r="AA43" s="13" t="s">
        <v>7</v>
      </c>
      <c r="AB43" s="12">
        <v>12</v>
      </c>
      <c r="AC43" s="12">
        <v>32</v>
      </c>
      <c r="AD43" s="12">
        <v>3</v>
      </c>
      <c r="AE43" s="12">
        <v>5</v>
      </c>
      <c r="AF43" s="12">
        <v>9</v>
      </c>
      <c r="AG43" s="12">
        <v>8</v>
      </c>
      <c r="AH43" s="12">
        <v>2</v>
      </c>
      <c r="AI43" s="12">
        <v>3</v>
      </c>
      <c r="AJ43" s="18" t="s">
        <v>2065</v>
      </c>
      <c r="AK43" s="48" t="str">
        <f t="shared" si="2"/>
        <v/>
      </c>
      <c r="AL43" s="48" t="s">
        <v>1959</v>
      </c>
    </row>
    <row r="44" spans="1:38">
      <c r="A44" s="28" t="s">
        <v>9</v>
      </c>
      <c r="B44" s="2">
        <v>2</v>
      </c>
      <c r="C44" s="3" t="s">
        <v>2059</v>
      </c>
      <c r="D44" s="1" t="s">
        <v>37</v>
      </c>
      <c r="E44" s="26" t="str">
        <f t="shared" si="0"/>
        <v>Tb927.2.940</v>
      </c>
      <c r="F44" s="12" t="str">
        <f t="shared" si="1"/>
        <v>Tb927.2.940</v>
      </c>
      <c r="G44" s="12" t="s">
        <v>2059</v>
      </c>
      <c r="H44" s="24" t="s">
        <v>52</v>
      </c>
      <c r="I44" s="80">
        <v>100</v>
      </c>
      <c r="J44" s="71">
        <v>6</v>
      </c>
      <c r="K44" s="64">
        <v>2</v>
      </c>
      <c r="L44" s="75">
        <v>34</v>
      </c>
      <c r="M44" s="4" t="s">
        <v>2060</v>
      </c>
      <c r="N44" s="45" t="s">
        <v>4023</v>
      </c>
      <c r="O44" s="42">
        <v>60</v>
      </c>
      <c r="P44" s="38" t="str">
        <f>C44 &amp; "-" &amp; T44 &amp; "(" &amp; K44 &amp; ")"</f>
        <v>Tb927.2.940-438(2)</v>
      </c>
      <c r="Q44" s="5">
        <v>1</v>
      </c>
      <c r="R44" s="40">
        <v>3</v>
      </c>
      <c r="S44" s="6">
        <v>157657</v>
      </c>
      <c r="T44" s="20">
        <v>438</v>
      </c>
      <c r="U44" s="7">
        <v>504</v>
      </c>
      <c r="V44" s="35">
        <v>363</v>
      </c>
      <c r="W44" s="8">
        <v>297</v>
      </c>
      <c r="X44" s="9">
        <v>158095</v>
      </c>
      <c r="Y44" s="10">
        <v>11</v>
      </c>
      <c r="Z44" s="52" t="s">
        <v>1859</v>
      </c>
      <c r="AA44" s="11" t="s">
        <v>90</v>
      </c>
      <c r="AB44" s="12">
        <v>2</v>
      </c>
      <c r="AC44" s="1"/>
      <c r="AD44" s="1"/>
      <c r="AE44" s="1"/>
      <c r="AF44" s="12">
        <v>1</v>
      </c>
      <c r="AG44" s="1"/>
      <c r="AH44" s="1"/>
      <c r="AI44" s="1"/>
      <c r="AJ44" s="18" t="s">
        <v>2061</v>
      </c>
      <c r="AK44" s="48" t="str">
        <f t="shared" si="2"/>
        <v/>
      </c>
      <c r="AL44" s="48" t="s">
        <v>2072</v>
      </c>
    </row>
    <row r="45" spans="1:38">
      <c r="A45" s="28" t="s">
        <v>9</v>
      </c>
      <c r="B45" s="12">
        <v>2</v>
      </c>
      <c r="C45" s="13" t="s">
        <v>2059</v>
      </c>
      <c r="D45" s="1" t="s">
        <v>37</v>
      </c>
      <c r="E45" s="26" t="str">
        <f t="shared" si="0"/>
        <v>Tb927.2.940</v>
      </c>
      <c r="F45" s="12" t="str">
        <f t="shared" si="1"/>
        <v/>
      </c>
      <c r="G45" s="12" t="s">
        <v>37</v>
      </c>
      <c r="H45" s="24" t="s">
        <v>52</v>
      </c>
      <c r="I45" s="80"/>
      <c r="J45" s="71">
        <v>6</v>
      </c>
      <c r="K45" s="64">
        <v>2</v>
      </c>
      <c r="L45" s="75">
        <v>33</v>
      </c>
      <c r="M45" s="13" t="s">
        <v>2078</v>
      </c>
      <c r="N45" s="45" t="s">
        <v>3991</v>
      </c>
      <c r="O45" s="42">
        <v>58</v>
      </c>
      <c r="P45" s="38" t="str">
        <f>C45 &amp; "-" &amp; T45 &amp; "(" &amp; K45 &amp; ")"</f>
        <v>Tb927.2.940-1026(2)</v>
      </c>
      <c r="Q45" s="12">
        <v>1</v>
      </c>
      <c r="R45" s="40">
        <v>3</v>
      </c>
      <c r="S45" s="12">
        <v>157069</v>
      </c>
      <c r="T45" s="20">
        <v>1026</v>
      </c>
      <c r="U45" s="12">
        <v>1092</v>
      </c>
      <c r="V45" s="35">
        <v>363</v>
      </c>
      <c r="W45" s="12">
        <v>297</v>
      </c>
      <c r="X45" s="12">
        <v>158095</v>
      </c>
      <c r="Y45" s="12">
        <v>21</v>
      </c>
      <c r="Z45" s="52" t="s">
        <v>1859</v>
      </c>
      <c r="AA45" s="11" t="s">
        <v>90</v>
      </c>
      <c r="AB45" s="12">
        <v>2</v>
      </c>
      <c r="AC45" s="1"/>
      <c r="AD45" s="1"/>
      <c r="AE45" s="1"/>
      <c r="AF45" s="12">
        <v>2</v>
      </c>
      <c r="AG45" s="1"/>
      <c r="AH45" s="1"/>
      <c r="AI45" s="1"/>
      <c r="AJ45" s="18" t="s">
        <v>2079</v>
      </c>
      <c r="AK45" s="48" t="str">
        <f t="shared" si="2"/>
        <v/>
      </c>
      <c r="AL45" s="48" t="s">
        <v>2058</v>
      </c>
    </row>
    <row r="46" spans="1:38">
      <c r="A46" s="31" t="s">
        <v>93</v>
      </c>
      <c r="B46" s="12">
        <v>2</v>
      </c>
      <c r="C46" s="13" t="s">
        <v>2059</v>
      </c>
      <c r="D46" s="1" t="s">
        <v>37</v>
      </c>
      <c r="E46" s="26" t="str">
        <f t="shared" si="0"/>
        <v>Tb927.2.940</v>
      </c>
      <c r="F46" s="12" t="str">
        <f t="shared" si="1"/>
        <v/>
      </c>
      <c r="G46" s="12" t="s">
        <v>37</v>
      </c>
      <c r="H46" s="24" t="s">
        <v>52</v>
      </c>
      <c r="I46" s="80"/>
      <c r="J46" s="71">
        <v>6</v>
      </c>
      <c r="K46" s="64">
        <v>2</v>
      </c>
      <c r="L46" s="75">
        <v>33</v>
      </c>
      <c r="M46" s="13" t="s">
        <v>2073</v>
      </c>
      <c r="N46" s="45" t="s">
        <v>3992</v>
      </c>
      <c r="O46" s="42">
        <v>18</v>
      </c>
      <c r="P46" s="38" t="str">
        <f>C46 &amp; "-" &amp; T46 &amp; "(" &amp; K46 &amp; ")"</f>
        <v>Tb927.2.940-441(2)</v>
      </c>
      <c r="Q46" s="12">
        <v>1</v>
      </c>
      <c r="R46" s="40">
        <v>3</v>
      </c>
      <c r="S46" s="12">
        <v>157654</v>
      </c>
      <c r="T46" s="20">
        <v>441</v>
      </c>
      <c r="U46" s="12">
        <v>507</v>
      </c>
      <c r="V46" s="35">
        <v>363</v>
      </c>
      <c r="W46" s="12">
        <v>297</v>
      </c>
      <c r="X46" s="12">
        <v>158095</v>
      </c>
      <c r="Y46" s="12">
        <v>11</v>
      </c>
      <c r="Z46" s="52" t="s">
        <v>1859</v>
      </c>
      <c r="AA46" s="11" t="s">
        <v>90</v>
      </c>
      <c r="AB46" s="1"/>
      <c r="AC46" s="1"/>
      <c r="AD46" s="12">
        <v>2</v>
      </c>
      <c r="AE46" s="1"/>
      <c r="AF46" s="1"/>
      <c r="AG46" s="1"/>
      <c r="AH46" s="12">
        <v>2</v>
      </c>
      <c r="AI46" s="1"/>
      <c r="AJ46" s="18" t="s">
        <v>2062</v>
      </c>
      <c r="AK46" s="48" t="str">
        <f t="shared" si="2"/>
        <v/>
      </c>
      <c r="AL46" s="48" t="s">
        <v>2077</v>
      </c>
    </row>
    <row r="47" spans="1:38">
      <c r="A47" s="33" t="s">
        <v>2</v>
      </c>
      <c r="B47" s="12">
        <v>3</v>
      </c>
      <c r="C47" s="13" t="s">
        <v>2105</v>
      </c>
      <c r="D47" s="1" t="s">
        <v>37</v>
      </c>
      <c r="E47" s="26" t="str">
        <f t="shared" si="0"/>
        <v>Tb927.3.1070</v>
      </c>
      <c r="F47" s="12" t="str">
        <f t="shared" si="1"/>
        <v>Tb927.3.1070</v>
      </c>
      <c r="G47" s="12" t="s">
        <v>2105</v>
      </c>
      <c r="H47" s="24" t="s">
        <v>34</v>
      </c>
      <c r="I47" s="80">
        <v>80</v>
      </c>
      <c r="J47" s="71">
        <v>15</v>
      </c>
      <c r="K47" s="64">
        <v>12</v>
      </c>
      <c r="L47" s="75">
        <v>80</v>
      </c>
      <c r="M47" s="13" t="s">
        <v>2106</v>
      </c>
      <c r="N47" s="45" t="s">
        <v>4249</v>
      </c>
      <c r="O47" s="42">
        <v>63</v>
      </c>
      <c r="P47" s="38" t="str">
        <f>C47 &amp; "-" &amp; T47 &amp; "(" &amp; K47 &amp; ")"</f>
        <v>Tb927.3.1070-9(12)</v>
      </c>
      <c r="Q47" s="12">
        <v>1</v>
      </c>
      <c r="R47" s="40">
        <v>2</v>
      </c>
      <c r="S47" s="12">
        <v>263815</v>
      </c>
      <c r="T47" s="20">
        <v>9</v>
      </c>
      <c r="U47" s="12">
        <v>-36</v>
      </c>
      <c r="V47" s="35">
        <v>1335</v>
      </c>
      <c r="W47" s="12">
        <v>1380</v>
      </c>
      <c r="X47" s="12">
        <v>263824</v>
      </c>
      <c r="Y47" s="12">
        <v>0</v>
      </c>
      <c r="AA47" s="11" t="s">
        <v>2107</v>
      </c>
      <c r="AB47" s="12">
        <v>2</v>
      </c>
      <c r="AC47" s="12">
        <v>7</v>
      </c>
      <c r="AD47" s="12">
        <v>3</v>
      </c>
      <c r="AE47" s="1"/>
      <c r="AF47" s="12">
        <v>2</v>
      </c>
      <c r="AG47" s="12">
        <v>4</v>
      </c>
      <c r="AH47" s="12">
        <v>3</v>
      </c>
      <c r="AI47" s="1"/>
      <c r="AJ47" s="18" t="s">
        <v>2108</v>
      </c>
      <c r="AK47" s="48" t="str">
        <f t="shared" si="2"/>
        <v/>
      </c>
      <c r="AL47" s="48" t="s">
        <v>2109</v>
      </c>
    </row>
    <row r="48" spans="1:38">
      <c r="A48" s="33" t="s">
        <v>2</v>
      </c>
      <c r="B48" s="2">
        <v>3</v>
      </c>
      <c r="C48" s="3" t="s">
        <v>2103</v>
      </c>
      <c r="D48" s="1" t="s">
        <v>37</v>
      </c>
      <c r="E48" s="26" t="str">
        <f t="shared" si="0"/>
        <v>Tb927.3.1260</v>
      </c>
      <c r="F48" s="12" t="str">
        <f t="shared" si="1"/>
        <v>Tb927.3.1260</v>
      </c>
      <c r="G48" s="12" t="s">
        <v>2103</v>
      </c>
      <c r="H48" s="24" t="s">
        <v>34</v>
      </c>
      <c r="I48" s="80">
        <v>100</v>
      </c>
      <c r="J48" s="71">
        <v>44</v>
      </c>
      <c r="K48" s="64">
        <v>40</v>
      </c>
      <c r="L48" s="75">
        <v>91</v>
      </c>
      <c r="M48" s="4" t="s">
        <v>2104</v>
      </c>
      <c r="N48" s="45" t="s">
        <v>4087</v>
      </c>
      <c r="O48" s="42">
        <v>64</v>
      </c>
      <c r="P48" s="38" t="str">
        <f>C48 &amp; "-" &amp; T48 &amp; "(" &amp; K48 &amp; ")"</f>
        <v>Tb927.3.1260-20(40)</v>
      </c>
      <c r="Q48" s="5">
        <v>1</v>
      </c>
      <c r="R48" s="40">
        <v>2</v>
      </c>
      <c r="S48" s="6">
        <v>312251</v>
      </c>
      <c r="T48" s="20">
        <v>20</v>
      </c>
      <c r="U48" s="7">
        <v>-19</v>
      </c>
      <c r="V48" s="35">
        <v>582</v>
      </c>
      <c r="W48" s="12">
        <v>621</v>
      </c>
      <c r="X48" s="12">
        <v>312271</v>
      </c>
      <c r="Y48" s="10">
        <v>0</v>
      </c>
      <c r="AA48" s="11" t="s">
        <v>7</v>
      </c>
      <c r="AB48" s="12">
        <v>14</v>
      </c>
      <c r="AC48" s="12">
        <v>23</v>
      </c>
      <c r="AD48" s="12">
        <v>3</v>
      </c>
      <c r="AE48" s="1"/>
      <c r="AF48" s="12">
        <v>9</v>
      </c>
      <c r="AG48" s="12">
        <v>7</v>
      </c>
      <c r="AH48" s="12">
        <v>2</v>
      </c>
      <c r="AI48" s="1"/>
      <c r="AJ48" s="18" t="s">
        <v>2094</v>
      </c>
      <c r="AK48" s="48" t="str">
        <f t="shared" si="2"/>
        <v/>
      </c>
      <c r="AL48" s="48" t="s">
        <v>2095</v>
      </c>
    </row>
    <row r="49" spans="1:38">
      <c r="A49" s="29" t="s">
        <v>6</v>
      </c>
      <c r="B49" s="12">
        <v>3</v>
      </c>
      <c r="C49" s="13" t="s">
        <v>2103</v>
      </c>
      <c r="D49" s="1" t="s">
        <v>37</v>
      </c>
      <c r="E49" s="26" t="str">
        <f t="shared" si="0"/>
        <v>Tb927.3.1260</v>
      </c>
      <c r="F49" s="12" t="str">
        <f t="shared" si="1"/>
        <v/>
      </c>
      <c r="G49" s="12" t="s">
        <v>37</v>
      </c>
      <c r="H49" s="24" t="s">
        <v>34</v>
      </c>
      <c r="I49" s="83"/>
      <c r="J49" s="71">
        <v>44</v>
      </c>
      <c r="K49" s="64">
        <v>4</v>
      </c>
      <c r="L49" s="75">
        <v>9</v>
      </c>
      <c r="M49" s="13" t="s">
        <v>2096</v>
      </c>
      <c r="N49" s="45" t="s">
        <v>4026</v>
      </c>
      <c r="O49" s="42">
        <v>59</v>
      </c>
      <c r="P49" s="38" t="str">
        <f>C49 &amp; "-" &amp; T49 &amp; "(" &amp; K49 &amp; ")"</f>
        <v>Tb927.3.1260-8(4)</v>
      </c>
      <c r="Q49" s="12">
        <v>1</v>
      </c>
      <c r="R49" s="40">
        <v>2</v>
      </c>
      <c r="S49" s="12">
        <v>312263</v>
      </c>
      <c r="T49" s="20">
        <v>8</v>
      </c>
      <c r="U49" s="12">
        <v>-31</v>
      </c>
      <c r="V49" s="35">
        <v>582</v>
      </c>
      <c r="W49" s="12">
        <v>621</v>
      </c>
      <c r="X49" s="12">
        <v>312271</v>
      </c>
      <c r="Y49" s="12">
        <v>0</v>
      </c>
      <c r="AA49" s="11" t="s">
        <v>7</v>
      </c>
      <c r="AB49" s="12">
        <v>1</v>
      </c>
      <c r="AC49" s="12">
        <v>3</v>
      </c>
      <c r="AD49" s="1"/>
      <c r="AE49" s="1"/>
      <c r="AF49" s="12">
        <v>1</v>
      </c>
      <c r="AG49" s="12">
        <v>3</v>
      </c>
      <c r="AH49" s="1"/>
      <c r="AI49" s="1"/>
      <c r="AJ49" s="18" t="s">
        <v>2097</v>
      </c>
      <c r="AK49" s="48" t="str">
        <f t="shared" si="2"/>
        <v/>
      </c>
      <c r="AL49" s="48" t="s">
        <v>2098</v>
      </c>
    </row>
    <row r="50" spans="1:38">
      <c r="A50" s="28" t="s">
        <v>9</v>
      </c>
      <c r="B50" s="2">
        <v>3</v>
      </c>
      <c r="C50" s="3" t="s">
        <v>2099</v>
      </c>
      <c r="D50" s="1" t="s">
        <v>37</v>
      </c>
      <c r="E50" s="26" t="str">
        <f t="shared" si="0"/>
        <v>Tb927.3.1280</v>
      </c>
      <c r="F50" s="12" t="str">
        <f t="shared" si="1"/>
        <v>Tb927.3.1280</v>
      </c>
      <c r="G50" s="12" t="s">
        <v>2099</v>
      </c>
      <c r="H50" s="24" t="s">
        <v>34</v>
      </c>
      <c r="I50" s="80">
        <v>100</v>
      </c>
      <c r="J50" s="71">
        <v>4</v>
      </c>
      <c r="K50" s="64">
        <v>4</v>
      </c>
      <c r="L50" s="75">
        <v>100</v>
      </c>
      <c r="M50" s="4" t="s">
        <v>2100</v>
      </c>
      <c r="N50" s="45" t="s">
        <v>4175</v>
      </c>
      <c r="O50" s="42">
        <v>60</v>
      </c>
      <c r="P50" s="38" t="str">
        <f>C50 &amp; "-" &amp; T50 &amp; "(" &amp; K50 &amp; ")"</f>
        <v>Tb927.3.1280-104(4)</v>
      </c>
      <c r="Q50" s="5">
        <v>1</v>
      </c>
      <c r="R50" s="40">
        <v>1</v>
      </c>
      <c r="S50" s="6">
        <v>315192</v>
      </c>
      <c r="T50" s="20">
        <v>104</v>
      </c>
      <c r="U50" s="7">
        <v>-172</v>
      </c>
      <c r="V50" s="35">
        <v>1227</v>
      </c>
      <c r="W50" s="8">
        <v>1503</v>
      </c>
      <c r="X50" s="12">
        <v>315296</v>
      </c>
      <c r="Y50" s="12">
        <v>0</v>
      </c>
      <c r="AA50" s="11" t="s">
        <v>7</v>
      </c>
      <c r="AB50" s="12">
        <v>4</v>
      </c>
      <c r="AC50" s="1"/>
      <c r="AD50" s="1"/>
      <c r="AE50" s="1"/>
      <c r="AF50" s="12">
        <v>4</v>
      </c>
      <c r="AG50" s="1"/>
      <c r="AH50" s="1"/>
      <c r="AI50" s="1"/>
      <c r="AJ50" s="18" t="s">
        <v>2101</v>
      </c>
      <c r="AK50" s="48" t="str">
        <f t="shared" si="2"/>
        <v/>
      </c>
      <c r="AL50" s="48" t="s">
        <v>2102</v>
      </c>
    </row>
    <row r="51" spans="1:38">
      <c r="A51" s="29" t="s">
        <v>6</v>
      </c>
      <c r="B51" s="2">
        <v>3</v>
      </c>
      <c r="C51" s="3" t="s">
        <v>2087</v>
      </c>
      <c r="D51" s="1" t="s">
        <v>37</v>
      </c>
      <c r="E51" s="26" t="str">
        <f t="shared" si="0"/>
        <v>Tb927.3.1460</v>
      </c>
      <c r="F51" s="12" t="str">
        <f t="shared" si="1"/>
        <v>Tb927.3.1460</v>
      </c>
      <c r="G51" s="12" t="s">
        <v>2087</v>
      </c>
      <c r="H51" s="24" t="s">
        <v>34</v>
      </c>
      <c r="I51" s="80">
        <v>80</v>
      </c>
      <c r="J51" s="71">
        <v>45</v>
      </c>
      <c r="K51" s="64">
        <v>28</v>
      </c>
      <c r="L51" s="75">
        <v>62</v>
      </c>
      <c r="M51" s="4" t="s">
        <v>2088</v>
      </c>
      <c r="N51" s="45" t="s">
        <v>4155</v>
      </c>
      <c r="O51" s="42">
        <v>61</v>
      </c>
      <c r="P51" s="38" t="str">
        <f>C51 &amp; "-" &amp; T51 &amp; "(" &amp; K51 &amp; ")"</f>
        <v>Tb927.3.1460-40(28)</v>
      </c>
      <c r="Q51" s="5">
        <v>1</v>
      </c>
      <c r="R51" s="40">
        <v>6</v>
      </c>
      <c r="S51" s="6">
        <v>372935</v>
      </c>
      <c r="T51" s="20">
        <v>40</v>
      </c>
      <c r="U51" s="7">
        <v>-86</v>
      </c>
      <c r="V51" s="35">
        <v>375</v>
      </c>
      <c r="W51" s="8">
        <v>501</v>
      </c>
      <c r="X51" s="9">
        <v>372975</v>
      </c>
      <c r="Y51" s="12">
        <v>0</v>
      </c>
      <c r="AA51" s="11" t="s">
        <v>90</v>
      </c>
      <c r="AB51" s="12">
        <v>15</v>
      </c>
      <c r="AC51" s="12">
        <v>13</v>
      </c>
      <c r="AD51" s="1"/>
      <c r="AE51" s="1"/>
      <c r="AF51" s="12">
        <v>7</v>
      </c>
      <c r="AG51" s="12">
        <v>2</v>
      </c>
      <c r="AH51" s="1"/>
      <c r="AI51" s="1"/>
      <c r="AJ51" s="18" t="s">
        <v>2089</v>
      </c>
      <c r="AK51" s="48" t="str">
        <f t="shared" si="2"/>
        <v/>
      </c>
      <c r="AL51" s="48" t="s">
        <v>2090</v>
      </c>
    </row>
    <row r="52" spans="1:38">
      <c r="A52" s="29" t="s">
        <v>6</v>
      </c>
      <c r="B52" s="2">
        <v>3</v>
      </c>
      <c r="C52" s="3" t="s">
        <v>2087</v>
      </c>
      <c r="D52" s="1" t="s">
        <v>37</v>
      </c>
      <c r="E52" s="26" t="str">
        <f t="shared" si="0"/>
        <v>Tb927.3.1460</v>
      </c>
      <c r="F52" s="12" t="str">
        <f t="shared" si="1"/>
        <v/>
      </c>
      <c r="G52" s="12" t="s">
        <v>37</v>
      </c>
      <c r="H52" s="24" t="s">
        <v>34</v>
      </c>
      <c r="I52" s="83"/>
      <c r="J52" s="71">
        <v>45</v>
      </c>
      <c r="K52" s="64">
        <v>8</v>
      </c>
      <c r="L52" s="75">
        <v>18</v>
      </c>
      <c r="M52" s="4" t="s">
        <v>2091</v>
      </c>
      <c r="N52" s="45" t="s">
        <v>4085</v>
      </c>
      <c r="O52" s="42">
        <v>61</v>
      </c>
      <c r="P52" s="38" t="str">
        <f>C52 &amp; "-" &amp; T52 &amp; "(" &amp; K52 &amp; ")"</f>
        <v>Tb927.3.1460-22(8)</v>
      </c>
      <c r="Q52" s="5">
        <v>1</v>
      </c>
      <c r="R52" s="40">
        <v>6</v>
      </c>
      <c r="S52" s="6">
        <v>372953</v>
      </c>
      <c r="T52" s="20">
        <v>22</v>
      </c>
      <c r="U52" s="7">
        <v>-104</v>
      </c>
      <c r="V52" s="35">
        <v>375</v>
      </c>
      <c r="W52" s="8">
        <v>501</v>
      </c>
      <c r="X52" s="9">
        <v>372975</v>
      </c>
      <c r="Y52" s="10">
        <v>0</v>
      </c>
      <c r="AA52" s="11" t="s">
        <v>90</v>
      </c>
      <c r="AB52" s="12">
        <v>4</v>
      </c>
      <c r="AC52" s="12">
        <v>4</v>
      </c>
      <c r="AD52" s="1"/>
      <c r="AE52" s="1"/>
      <c r="AF52" s="12">
        <v>3</v>
      </c>
      <c r="AG52" s="12">
        <v>2</v>
      </c>
      <c r="AH52" s="1"/>
      <c r="AI52" s="1"/>
      <c r="AJ52" s="18" t="s">
        <v>2092</v>
      </c>
      <c r="AK52" s="48" t="str">
        <f t="shared" si="2"/>
        <v/>
      </c>
      <c r="AL52" s="48" t="s">
        <v>2093</v>
      </c>
    </row>
    <row r="53" spans="1:38">
      <c r="A53" s="33" t="s">
        <v>2</v>
      </c>
      <c r="B53" s="2">
        <v>3</v>
      </c>
      <c r="C53" s="3" t="s">
        <v>2133</v>
      </c>
      <c r="D53" s="1" t="s">
        <v>37</v>
      </c>
      <c r="E53" s="26" t="str">
        <f t="shared" si="0"/>
        <v>Tb927.3.1620</v>
      </c>
      <c r="F53" s="12" t="str">
        <f t="shared" si="1"/>
        <v>Tb927.3.1620</v>
      </c>
      <c r="G53" s="12" t="s">
        <v>2133</v>
      </c>
      <c r="H53" s="24" t="s">
        <v>52</v>
      </c>
      <c r="I53" s="80">
        <v>100</v>
      </c>
      <c r="J53" s="71">
        <v>10</v>
      </c>
      <c r="K53" s="64">
        <v>10</v>
      </c>
      <c r="L53" s="75">
        <v>100</v>
      </c>
      <c r="M53" s="4" t="s">
        <v>2134</v>
      </c>
      <c r="N53" s="45" t="s">
        <v>4086</v>
      </c>
      <c r="O53" s="42">
        <v>21</v>
      </c>
      <c r="P53" s="38" t="str">
        <f>C53 &amp; "-" &amp; T53 &amp; "(" &amp; K53 &amp; ")"</f>
        <v>Tb927.3.1620-44(10)</v>
      </c>
      <c r="Q53" s="5">
        <v>2</v>
      </c>
      <c r="R53" s="40">
        <v>1</v>
      </c>
      <c r="S53" s="6">
        <v>428105</v>
      </c>
      <c r="T53" s="20">
        <v>44</v>
      </c>
      <c r="U53" s="7">
        <v>140</v>
      </c>
      <c r="V53" s="35">
        <v>4896</v>
      </c>
      <c r="W53" s="12">
        <v>4800</v>
      </c>
      <c r="X53" s="12">
        <v>428061</v>
      </c>
      <c r="Y53" s="10">
        <v>0</v>
      </c>
      <c r="AA53" s="11" t="s">
        <v>7</v>
      </c>
      <c r="AB53" s="1"/>
      <c r="AC53" s="12">
        <v>7</v>
      </c>
      <c r="AD53" s="12">
        <v>3</v>
      </c>
      <c r="AE53" s="1"/>
      <c r="AF53" s="1"/>
      <c r="AG53" s="12">
        <v>5</v>
      </c>
      <c r="AH53" s="12">
        <v>2</v>
      </c>
      <c r="AI53" s="1"/>
      <c r="AJ53" s="18" t="s">
        <v>2085</v>
      </c>
      <c r="AK53" s="48" t="str">
        <f t="shared" si="2"/>
        <v/>
      </c>
      <c r="AL53" s="48" t="s">
        <v>2086</v>
      </c>
    </row>
    <row r="54" spans="1:38">
      <c r="A54" s="13" t="s">
        <v>8</v>
      </c>
      <c r="B54" s="2">
        <v>3</v>
      </c>
      <c r="C54" s="3" t="s">
        <v>2081</v>
      </c>
      <c r="D54" s="1" t="s">
        <v>37</v>
      </c>
      <c r="E54" s="26" t="str">
        <f t="shared" si="0"/>
        <v>Tb927.3.1680</v>
      </c>
      <c r="F54" s="12" t="str">
        <f t="shared" si="1"/>
        <v>Tb927.3.1680</v>
      </c>
      <c r="G54" s="12" t="s">
        <v>2081</v>
      </c>
      <c r="H54" s="24" t="s">
        <v>52</v>
      </c>
      <c r="I54" s="80">
        <v>100</v>
      </c>
      <c r="J54" s="71">
        <v>144</v>
      </c>
      <c r="K54" s="64">
        <v>137</v>
      </c>
      <c r="L54" s="75">
        <v>95</v>
      </c>
      <c r="M54" s="4" t="s">
        <v>2082</v>
      </c>
      <c r="N54" s="45" t="s">
        <v>4174</v>
      </c>
      <c r="O54" s="42">
        <v>64</v>
      </c>
      <c r="P54" s="38" t="str">
        <f>C54 &amp; "-" &amp; T54 &amp; "(" &amp; K54 &amp; ")"</f>
        <v>Tb927.3.1680-268(137)</v>
      </c>
      <c r="Q54" s="5">
        <v>2</v>
      </c>
      <c r="R54" s="40">
        <v>2</v>
      </c>
      <c r="S54" s="6">
        <v>444658</v>
      </c>
      <c r="T54" s="20">
        <v>268</v>
      </c>
      <c r="U54" s="7">
        <v>328</v>
      </c>
      <c r="V54" s="35">
        <v>1017</v>
      </c>
      <c r="W54" s="12">
        <v>957</v>
      </c>
      <c r="X54" s="12">
        <v>444390</v>
      </c>
      <c r="Y54" s="10">
        <v>0</v>
      </c>
      <c r="AA54" s="11" t="s">
        <v>7</v>
      </c>
      <c r="AB54" s="12">
        <v>23</v>
      </c>
      <c r="AC54" s="12">
        <v>65</v>
      </c>
      <c r="AD54" s="12">
        <v>13</v>
      </c>
      <c r="AE54" s="12">
        <v>36</v>
      </c>
      <c r="AF54" s="12">
        <v>15</v>
      </c>
      <c r="AG54" s="12">
        <v>8</v>
      </c>
      <c r="AH54" s="12">
        <v>7</v>
      </c>
      <c r="AI54" s="12">
        <v>9</v>
      </c>
      <c r="AJ54" s="18" t="s">
        <v>2083</v>
      </c>
      <c r="AK54" s="48" t="str">
        <f t="shared" si="2"/>
        <v/>
      </c>
      <c r="AL54" s="48" t="s">
        <v>2129</v>
      </c>
    </row>
    <row r="55" spans="1:38">
      <c r="A55" s="30" t="s">
        <v>51</v>
      </c>
      <c r="B55" s="2">
        <v>3</v>
      </c>
      <c r="C55" s="3" t="s">
        <v>2081</v>
      </c>
      <c r="D55" s="1" t="s">
        <v>37</v>
      </c>
      <c r="E55" s="26" t="str">
        <f t="shared" si="0"/>
        <v>Tb927.3.1680</v>
      </c>
      <c r="F55" s="12" t="str">
        <f t="shared" si="1"/>
        <v/>
      </c>
      <c r="G55" s="12" t="s">
        <v>37</v>
      </c>
      <c r="H55" s="24" t="s">
        <v>52</v>
      </c>
      <c r="I55" s="80"/>
      <c r="J55" s="71">
        <v>144</v>
      </c>
      <c r="K55" s="64">
        <v>7</v>
      </c>
      <c r="L55" s="75">
        <v>5</v>
      </c>
      <c r="M55" s="4" t="s">
        <v>2130</v>
      </c>
      <c r="N55" s="45" t="s">
        <v>4024</v>
      </c>
      <c r="O55" s="42">
        <v>59</v>
      </c>
      <c r="P55" s="38" t="str">
        <f>C55 &amp; "-" &amp; T55 &amp; "(" &amp; K55 &amp; ")"</f>
        <v>Tb927.3.1680-252(7)</v>
      </c>
      <c r="Q55" s="5">
        <v>2</v>
      </c>
      <c r="R55" s="40">
        <v>2</v>
      </c>
      <c r="S55" s="6">
        <v>444642</v>
      </c>
      <c r="T55" s="20">
        <v>252</v>
      </c>
      <c r="U55" s="7">
        <v>312</v>
      </c>
      <c r="V55" s="35">
        <v>1017</v>
      </c>
      <c r="W55" s="12">
        <v>957</v>
      </c>
      <c r="X55" s="12">
        <v>444390</v>
      </c>
      <c r="Y55" s="10">
        <v>0</v>
      </c>
      <c r="AA55" s="11" t="s">
        <v>7</v>
      </c>
      <c r="AB55" s="12">
        <v>1</v>
      </c>
      <c r="AC55" s="1"/>
      <c r="AD55" s="1"/>
      <c r="AE55" s="12">
        <v>6</v>
      </c>
      <c r="AF55" s="12">
        <v>1</v>
      </c>
      <c r="AG55" s="1"/>
      <c r="AH55" s="1"/>
      <c r="AI55" s="12">
        <v>2</v>
      </c>
      <c r="AJ55" s="18" t="s">
        <v>2132</v>
      </c>
      <c r="AK55" s="48" t="str">
        <f t="shared" si="2"/>
        <v/>
      </c>
      <c r="AL55" s="48" t="s">
        <v>2084</v>
      </c>
    </row>
    <row r="56" spans="1:38">
      <c r="A56" s="29" t="s">
        <v>6</v>
      </c>
      <c r="B56" s="2">
        <v>3</v>
      </c>
      <c r="C56" s="3" t="s">
        <v>2076</v>
      </c>
      <c r="D56" s="1" t="s">
        <v>37</v>
      </c>
      <c r="E56" s="26" t="str">
        <f t="shared" si="0"/>
        <v>Tb927.3.1710</v>
      </c>
      <c r="F56" s="12" t="str">
        <f t="shared" si="1"/>
        <v>Tb927.3.1710</v>
      </c>
      <c r="G56" s="12" t="s">
        <v>2076</v>
      </c>
      <c r="H56" s="24" t="s">
        <v>34</v>
      </c>
      <c r="I56" s="80">
        <v>90</v>
      </c>
      <c r="J56" s="71">
        <v>20</v>
      </c>
      <c r="K56" s="64">
        <v>18</v>
      </c>
      <c r="L56" s="75">
        <v>90</v>
      </c>
      <c r="M56" s="4" t="s">
        <v>2126</v>
      </c>
      <c r="N56" s="45" t="s">
        <v>4248</v>
      </c>
      <c r="O56" s="42">
        <v>60</v>
      </c>
      <c r="P56" s="38" t="str">
        <f>C56 &amp; "-" &amp; T56 &amp; "(" &amp; K56 &amp; ")"</f>
        <v>Tb927.3.1710-56(18)</v>
      </c>
      <c r="Q56" s="5">
        <v>2</v>
      </c>
      <c r="R56" s="40">
        <v>2</v>
      </c>
      <c r="S56" s="6">
        <v>449807</v>
      </c>
      <c r="T56" s="20">
        <v>56</v>
      </c>
      <c r="U56" s="7">
        <v>-46</v>
      </c>
      <c r="V56" s="35">
        <v>1137</v>
      </c>
      <c r="W56" s="8">
        <v>1239</v>
      </c>
      <c r="X56" s="12">
        <v>449751</v>
      </c>
      <c r="Y56" s="10">
        <v>0</v>
      </c>
      <c r="AA56" s="11" t="s">
        <v>7</v>
      </c>
      <c r="AB56" s="12">
        <v>5</v>
      </c>
      <c r="AC56" s="12">
        <v>13</v>
      </c>
      <c r="AD56" s="1"/>
      <c r="AE56" s="1"/>
      <c r="AF56" s="12">
        <v>5</v>
      </c>
      <c r="AG56" s="12">
        <v>7</v>
      </c>
      <c r="AH56" s="1"/>
      <c r="AI56" s="1"/>
      <c r="AJ56" s="18" t="s">
        <v>2127</v>
      </c>
      <c r="AK56" s="48" t="str">
        <f t="shared" si="2"/>
        <v/>
      </c>
      <c r="AL56" s="48" t="s">
        <v>2128</v>
      </c>
    </row>
    <row r="57" spans="1:38">
      <c r="A57" s="30" t="s">
        <v>51</v>
      </c>
      <c r="B57" s="2">
        <v>3</v>
      </c>
      <c r="C57" s="3" t="s">
        <v>2135</v>
      </c>
      <c r="D57" s="1" t="s">
        <v>37</v>
      </c>
      <c r="E57" s="26" t="str">
        <f t="shared" si="0"/>
        <v>Tb927.3.1820</v>
      </c>
      <c r="F57" s="12" t="str">
        <f t="shared" si="1"/>
        <v>Tb927.3.1820</v>
      </c>
      <c r="G57" s="12" t="s">
        <v>2135</v>
      </c>
      <c r="H57" s="24" t="s">
        <v>52</v>
      </c>
      <c r="I57" s="80">
        <v>100</v>
      </c>
      <c r="J57" s="71">
        <v>5</v>
      </c>
      <c r="K57" s="64">
        <v>5</v>
      </c>
      <c r="L57" s="75">
        <v>100</v>
      </c>
      <c r="M57" s="4" t="s">
        <v>2080</v>
      </c>
      <c r="N57" s="45" t="s">
        <v>4292</v>
      </c>
      <c r="O57" s="42">
        <v>61</v>
      </c>
      <c r="P57" s="38" t="str">
        <f>C57 &amp; "-" &amp; T57 &amp; "(" &amp; K57 &amp; ")"</f>
        <v>Tb927.3.1820-547(5)</v>
      </c>
      <c r="Q57" s="5">
        <v>2</v>
      </c>
      <c r="R57" s="40">
        <v>1</v>
      </c>
      <c r="S57" s="6">
        <v>474223</v>
      </c>
      <c r="T57" s="20">
        <v>547</v>
      </c>
      <c r="U57" s="7">
        <v>679</v>
      </c>
      <c r="V57" s="35">
        <v>870</v>
      </c>
      <c r="W57" s="8">
        <v>738</v>
      </c>
      <c r="X57" s="9">
        <v>473676</v>
      </c>
      <c r="Y57" s="10">
        <v>0</v>
      </c>
      <c r="AA57" s="11" t="s">
        <v>7</v>
      </c>
      <c r="AB57" s="12">
        <v>2</v>
      </c>
      <c r="AC57" s="1"/>
      <c r="AD57" s="1"/>
      <c r="AE57" s="12">
        <v>3</v>
      </c>
      <c r="AF57" s="12">
        <v>2</v>
      </c>
      <c r="AG57" s="1"/>
      <c r="AH57" s="1"/>
      <c r="AI57" s="12">
        <v>3</v>
      </c>
      <c r="AJ57" s="18" t="s">
        <v>2131</v>
      </c>
      <c r="AK57" s="48" t="str">
        <f t="shared" si="2"/>
        <v/>
      </c>
      <c r="AL57" s="48" t="s">
        <v>2125</v>
      </c>
    </row>
    <row r="58" spans="1:38">
      <c r="A58" s="33" t="s">
        <v>2</v>
      </c>
      <c r="B58" s="2">
        <v>3</v>
      </c>
      <c r="C58" s="3" t="s">
        <v>2123</v>
      </c>
      <c r="D58" s="1" t="s">
        <v>37</v>
      </c>
      <c r="E58" s="26" t="str">
        <f t="shared" si="0"/>
        <v>Tb927.3.2010</v>
      </c>
      <c r="F58" s="12" t="str">
        <f t="shared" si="1"/>
        <v>Tb927.3.2010</v>
      </c>
      <c r="G58" s="12" t="s">
        <v>2123</v>
      </c>
      <c r="H58" s="24" t="s">
        <v>34</v>
      </c>
      <c r="I58" s="80">
        <v>94</v>
      </c>
      <c r="J58" s="71">
        <v>16</v>
      </c>
      <c r="K58" s="64">
        <v>15</v>
      </c>
      <c r="L58" s="75">
        <v>94</v>
      </c>
      <c r="M58" s="4" t="s">
        <v>2124</v>
      </c>
      <c r="N58" s="45" t="s">
        <v>4245</v>
      </c>
      <c r="O58" s="42">
        <v>55</v>
      </c>
      <c r="P58" s="38" t="str">
        <f>C58 &amp; "-" &amp; T58 &amp; "(" &amp; K58 &amp; ")"</f>
        <v>Tb927.3.2010-6(15)</v>
      </c>
      <c r="Q58" s="5">
        <v>2</v>
      </c>
      <c r="R58" s="40">
        <v>2</v>
      </c>
      <c r="S58" s="6">
        <v>524255</v>
      </c>
      <c r="T58" s="20">
        <v>6</v>
      </c>
      <c r="U58" s="7">
        <v>-78</v>
      </c>
      <c r="V58" s="35">
        <v>1665</v>
      </c>
      <c r="W58" s="8">
        <v>1749</v>
      </c>
      <c r="X58" s="9">
        <v>524249</v>
      </c>
      <c r="Y58" s="10">
        <v>0</v>
      </c>
      <c r="AA58" s="11" t="s">
        <v>7</v>
      </c>
      <c r="AB58" s="12">
        <v>2</v>
      </c>
      <c r="AC58" s="12">
        <v>9</v>
      </c>
      <c r="AD58" s="12">
        <v>4</v>
      </c>
      <c r="AE58" s="1"/>
      <c r="AF58" s="12">
        <v>1</v>
      </c>
      <c r="AG58" s="12">
        <v>5</v>
      </c>
      <c r="AH58" s="12">
        <v>3</v>
      </c>
      <c r="AI58" s="1"/>
      <c r="AJ58" s="18" t="s">
        <v>2074</v>
      </c>
      <c r="AK58" s="48" t="str">
        <f t="shared" si="2"/>
        <v/>
      </c>
      <c r="AL58" s="48" t="s">
        <v>2075</v>
      </c>
    </row>
    <row r="59" spans="1:38">
      <c r="A59" s="28" t="s">
        <v>9</v>
      </c>
      <c r="B59" s="2">
        <v>3</v>
      </c>
      <c r="C59" s="3" t="s">
        <v>2118</v>
      </c>
      <c r="D59" s="1" t="s">
        <v>37</v>
      </c>
      <c r="E59" s="26" t="str">
        <f t="shared" si="0"/>
        <v>Tb927.3.2030</v>
      </c>
      <c r="F59" s="12" t="str">
        <f t="shared" si="1"/>
        <v>Tb927.3.2030</v>
      </c>
      <c r="G59" s="12" t="s">
        <v>2118</v>
      </c>
      <c r="H59" s="50" t="s">
        <v>34</v>
      </c>
      <c r="I59" s="82">
        <v>9</v>
      </c>
      <c r="J59" s="71">
        <v>33</v>
      </c>
      <c r="K59" s="64">
        <v>3</v>
      </c>
      <c r="L59" s="75">
        <v>9</v>
      </c>
      <c r="M59" s="4" t="s">
        <v>2120</v>
      </c>
      <c r="N59" s="45" t="s">
        <v>4027</v>
      </c>
      <c r="O59" s="42">
        <v>61</v>
      </c>
      <c r="P59" s="38" t="str">
        <f>C59 &amp; "-" &amp; T59 &amp; "(" &amp; K59 &amp; ")"</f>
        <v>Tb927.3.2030-35(3)</v>
      </c>
      <c r="Q59" s="5">
        <v>2</v>
      </c>
      <c r="R59" s="40">
        <v>4</v>
      </c>
      <c r="S59" s="6">
        <v>528163</v>
      </c>
      <c r="T59" s="20">
        <v>35</v>
      </c>
      <c r="U59" s="7">
        <v>-16</v>
      </c>
      <c r="V59" s="35">
        <v>282</v>
      </c>
      <c r="W59" s="8">
        <v>333</v>
      </c>
      <c r="X59" s="56">
        <v>528128</v>
      </c>
      <c r="Y59" s="10">
        <v>1</v>
      </c>
      <c r="Z59" s="53" t="s">
        <v>14</v>
      </c>
      <c r="AA59" s="11" t="s">
        <v>2119</v>
      </c>
      <c r="AB59" s="12">
        <v>3</v>
      </c>
      <c r="AC59" s="1"/>
      <c r="AD59" s="1"/>
      <c r="AE59" s="1"/>
      <c r="AF59" s="12">
        <v>3</v>
      </c>
      <c r="AG59" s="1"/>
      <c r="AH59" s="1"/>
      <c r="AI59" s="1"/>
      <c r="AJ59" s="18" t="s">
        <v>2121</v>
      </c>
      <c r="AK59" s="48" t="str">
        <f t="shared" si="2"/>
        <v/>
      </c>
      <c r="AL59" s="48" t="s">
        <v>2122</v>
      </c>
    </row>
    <row r="60" spans="1:38">
      <c r="A60" s="29" t="s">
        <v>6</v>
      </c>
      <c r="B60" s="2">
        <v>3</v>
      </c>
      <c r="C60" s="3" t="s">
        <v>2114</v>
      </c>
      <c r="D60" s="1" t="s">
        <v>37</v>
      </c>
      <c r="E60" s="26" t="str">
        <f t="shared" si="0"/>
        <v>Tb927.3.2130</v>
      </c>
      <c r="F60" s="12" t="str">
        <f t="shared" si="1"/>
        <v>Tb927.3.2130</v>
      </c>
      <c r="G60" s="12" t="s">
        <v>2114</v>
      </c>
      <c r="H60" s="24" t="s">
        <v>34</v>
      </c>
      <c r="I60" s="80">
        <v>100</v>
      </c>
      <c r="J60" s="71">
        <v>14</v>
      </c>
      <c r="K60" s="64">
        <v>14</v>
      </c>
      <c r="L60" s="75">
        <v>100</v>
      </c>
      <c r="M60" s="4" t="s">
        <v>2115</v>
      </c>
      <c r="N60" s="45" t="s">
        <v>4289</v>
      </c>
      <c r="O60" s="42">
        <v>54</v>
      </c>
      <c r="P60" s="38" t="str">
        <f>C60 &amp; "-" &amp; T60 &amp; "(" &amp; K60 &amp; ")"</f>
        <v>Tb927.3.2130-54(14)</v>
      </c>
      <c r="Q60" s="5">
        <v>2</v>
      </c>
      <c r="R60" s="40">
        <v>1</v>
      </c>
      <c r="S60" s="6">
        <v>562683</v>
      </c>
      <c r="T60" s="20">
        <v>54</v>
      </c>
      <c r="U60" s="7">
        <v>-192</v>
      </c>
      <c r="V60" s="35">
        <v>2241</v>
      </c>
      <c r="W60" s="8">
        <v>2487</v>
      </c>
      <c r="X60" s="9">
        <v>562629</v>
      </c>
      <c r="Y60" s="10">
        <v>0</v>
      </c>
      <c r="AA60" s="11" t="s">
        <v>7</v>
      </c>
      <c r="AB60" s="12">
        <v>1</v>
      </c>
      <c r="AC60" s="12">
        <v>13</v>
      </c>
      <c r="AD60" s="1"/>
      <c r="AE60" s="1"/>
      <c r="AF60" s="12">
        <v>1</v>
      </c>
      <c r="AG60" s="12">
        <v>5</v>
      </c>
      <c r="AH60" s="1"/>
      <c r="AI60" s="1"/>
      <c r="AJ60" s="18" t="s">
        <v>2111</v>
      </c>
      <c r="AK60" s="48" t="str">
        <f t="shared" si="2"/>
        <v/>
      </c>
      <c r="AL60" s="48" t="s">
        <v>2112</v>
      </c>
    </row>
    <row r="61" spans="1:38">
      <c r="A61" s="31" t="s">
        <v>93</v>
      </c>
      <c r="B61" s="2">
        <v>3</v>
      </c>
      <c r="C61" s="3" t="s">
        <v>2164</v>
      </c>
      <c r="D61" s="1" t="s">
        <v>37</v>
      </c>
      <c r="E61" s="26" t="str">
        <f t="shared" si="0"/>
        <v>Tb927.3.2170</v>
      </c>
      <c r="F61" s="12" t="str">
        <f t="shared" si="1"/>
        <v>Tb927.3.2170</v>
      </c>
      <c r="G61" s="12" t="s">
        <v>2164</v>
      </c>
      <c r="H61" s="24" t="s">
        <v>34</v>
      </c>
      <c r="I61" s="80">
        <v>10</v>
      </c>
      <c r="J61" s="71">
        <v>20</v>
      </c>
      <c r="K61" s="64">
        <v>2</v>
      </c>
      <c r="L61" s="75">
        <v>10</v>
      </c>
      <c r="M61" s="4" t="s">
        <v>2113</v>
      </c>
      <c r="N61" s="45" t="s">
        <v>4290</v>
      </c>
      <c r="O61" s="42">
        <v>20</v>
      </c>
      <c r="P61" s="38" t="str">
        <f>C61 &amp; "-" &amp; T61 &amp; "(" &amp; K61 &amp; ")"</f>
        <v>Tb927.3.2170-62(2)</v>
      </c>
      <c r="Q61" s="5">
        <v>2</v>
      </c>
      <c r="R61" s="40">
        <v>3</v>
      </c>
      <c r="S61" s="6">
        <v>572026</v>
      </c>
      <c r="T61" s="20">
        <v>62</v>
      </c>
      <c r="U61" s="7">
        <v>-703</v>
      </c>
      <c r="V61" s="35">
        <v>1908</v>
      </c>
      <c r="W61" s="8">
        <v>2673</v>
      </c>
      <c r="X61" s="9">
        <v>571964</v>
      </c>
      <c r="Y61" s="10">
        <v>0</v>
      </c>
      <c r="AA61" s="11" t="s">
        <v>2165</v>
      </c>
      <c r="AB61" s="1"/>
      <c r="AC61" s="1"/>
      <c r="AD61" s="12">
        <v>2</v>
      </c>
      <c r="AE61" s="1"/>
      <c r="AF61" s="1"/>
      <c r="AG61" s="1"/>
      <c r="AH61" s="12">
        <v>2</v>
      </c>
      <c r="AI61" s="1"/>
      <c r="AJ61" s="18" t="s">
        <v>2116</v>
      </c>
      <c r="AK61" s="48" t="str">
        <f t="shared" si="2"/>
        <v/>
      </c>
      <c r="AL61" s="48" t="s">
        <v>2117</v>
      </c>
    </row>
    <row r="62" spans="1:38">
      <c r="A62" s="31" t="s">
        <v>93</v>
      </c>
      <c r="B62" s="2">
        <v>3</v>
      </c>
      <c r="C62" s="3" t="s">
        <v>2162</v>
      </c>
      <c r="D62" s="1" t="s">
        <v>37</v>
      </c>
      <c r="E62" s="26" t="str">
        <f t="shared" si="0"/>
        <v>Tb927.3.2510</v>
      </c>
      <c r="F62" s="12" t="str">
        <f t="shared" si="1"/>
        <v>Tb927.3.2510</v>
      </c>
      <c r="G62" s="12" t="s">
        <v>2162</v>
      </c>
      <c r="H62" s="24" t="s">
        <v>34</v>
      </c>
      <c r="I62" s="80">
        <v>40</v>
      </c>
      <c r="J62" s="71">
        <v>5</v>
      </c>
      <c r="K62" s="64">
        <v>2</v>
      </c>
      <c r="L62" s="75">
        <v>40</v>
      </c>
      <c r="M62" s="4" t="s">
        <v>2154</v>
      </c>
      <c r="N62" s="45" t="s">
        <v>4088</v>
      </c>
      <c r="O62" s="42">
        <v>15</v>
      </c>
      <c r="P62" s="38" t="str">
        <f>C62 &amp; "-" &amp; T62 &amp; "(" &amp; K62 &amp; ")"</f>
        <v>Tb927.3.2510-59(2)</v>
      </c>
      <c r="Q62" s="5">
        <v>2</v>
      </c>
      <c r="R62" s="40">
        <v>2</v>
      </c>
      <c r="S62" s="6">
        <v>633916</v>
      </c>
      <c r="T62" s="20">
        <v>59</v>
      </c>
      <c r="U62" s="7">
        <v>-286</v>
      </c>
      <c r="V62" s="35">
        <v>1026</v>
      </c>
      <c r="W62" s="8">
        <v>1371</v>
      </c>
      <c r="X62" s="9">
        <v>633857</v>
      </c>
      <c r="Y62" s="10">
        <v>0</v>
      </c>
      <c r="AA62" s="11" t="s">
        <v>2163</v>
      </c>
      <c r="AB62" s="1"/>
      <c r="AC62" s="1"/>
      <c r="AD62" s="12">
        <v>2</v>
      </c>
      <c r="AE62" s="1"/>
      <c r="AF62" s="1"/>
      <c r="AG62" s="1"/>
      <c r="AH62" s="12">
        <v>2</v>
      </c>
      <c r="AI62" s="1"/>
      <c r="AJ62" s="18" t="s">
        <v>2155</v>
      </c>
      <c r="AK62" s="48" t="str">
        <f t="shared" si="2"/>
        <v/>
      </c>
      <c r="AL62" s="48" t="s">
        <v>2156</v>
      </c>
    </row>
    <row r="63" spans="1:38">
      <c r="A63" s="33" t="s">
        <v>2</v>
      </c>
      <c r="B63" s="2">
        <v>3</v>
      </c>
      <c r="C63" s="3" t="s">
        <v>2157</v>
      </c>
      <c r="D63" s="1" t="s">
        <v>37</v>
      </c>
      <c r="E63" s="26" t="str">
        <f t="shared" si="0"/>
        <v>Tb927.3.2610</v>
      </c>
      <c r="F63" s="12" t="str">
        <f t="shared" si="1"/>
        <v>Tb927.3.2610</v>
      </c>
      <c r="G63" s="12" t="s">
        <v>2157</v>
      </c>
      <c r="H63" s="24" t="s">
        <v>52</v>
      </c>
      <c r="I63" s="80">
        <v>100</v>
      </c>
      <c r="J63" s="71">
        <v>7</v>
      </c>
      <c r="K63" s="64">
        <v>7</v>
      </c>
      <c r="L63" s="75">
        <v>100</v>
      </c>
      <c r="M63" s="4" t="s">
        <v>2158</v>
      </c>
      <c r="N63" s="45" t="s">
        <v>4028</v>
      </c>
      <c r="O63" s="42">
        <v>60</v>
      </c>
      <c r="P63" s="38" t="str">
        <f>C63 &amp; "-" &amp; T63 &amp; "(" &amp; K63 &amp; ")"</f>
        <v>Tb927.3.2610-79(7)</v>
      </c>
      <c r="Q63" s="5">
        <v>2</v>
      </c>
      <c r="R63" s="40">
        <v>1</v>
      </c>
      <c r="S63" s="6">
        <v>662313</v>
      </c>
      <c r="T63" s="20">
        <v>79</v>
      </c>
      <c r="U63" s="7">
        <v>181</v>
      </c>
      <c r="V63" s="35">
        <v>2448</v>
      </c>
      <c r="W63" s="8">
        <v>2346</v>
      </c>
      <c r="X63" s="9">
        <v>662234</v>
      </c>
      <c r="Y63" s="10">
        <v>0</v>
      </c>
      <c r="AA63" s="11" t="s">
        <v>7</v>
      </c>
      <c r="AB63" s="12">
        <v>1</v>
      </c>
      <c r="AC63" s="1"/>
      <c r="AD63" s="12">
        <v>6</v>
      </c>
      <c r="AE63" s="1"/>
      <c r="AF63" s="12">
        <v>1</v>
      </c>
      <c r="AG63" s="1"/>
      <c r="AH63" s="12">
        <v>6</v>
      </c>
      <c r="AI63" s="1"/>
      <c r="AJ63" s="18" t="s">
        <v>2159</v>
      </c>
      <c r="AK63" s="48" t="str">
        <f t="shared" si="2"/>
        <v/>
      </c>
      <c r="AL63" s="48" t="s">
        <v>2160</v>
      </c>
    </row>
    <row r="64" spans="1:38">
      <c r="A64" s="33" t="s">
        <v>2</v>
      </c>
      <c r="B64" s="2">
        <v>3</v>
      </c>
      <c r="C64" s="3" t="s">
        <v>2161</v>
      </c>
      <c r="D64" s="1" t="s">
        <v>37</v>
      </c>
      <c r="E64" s="26" t="str">
        <f t="shared" si="0"/>
        <v>Tb927.3.2620</v>
      </c>
      <c r="F64" s="12" t="str">
        <f t="shared" si="1"/>
        <v>Tb927.3.2620</v>
      </c>
      <c r="G64" s="12" t="s">
        <v>2161</v>
      </c>
      <c r="H64" s="24" t="s">
        <v>34</v>
      </c>
      <c r="I64" s="80">
        <v>15</v>
      </c>
      <c r="J64" s="71">
        <v>82</v>
      </c>
      <c r="K64" s="64">
        <v>12</v>
      </c>
      <c r="L64" s="75">
        <v>15</v>
      </c>
      <c r="M64" s="4" t="s">
        <v>2151</v>
      </c>
      <c r="N64" s="45" t="s">
        <v>4100</v>
      </c>
      <c r="O64" s="42">
        <v>21</v>
      </c>
      <c r="P64" s="38" t="str">
        <f>C64 &amp; "-" &amp; T64 &amp; "(" &amp; K64 &amp; ")"</f>
        <v>Tb927.3.2620-50(12)</v>
      </c>
      <c r="Q64" s="5">
        <v>2</v>
      </c>
      <c r="R64" s="40">
        <v>3</v>
      </c>
      <c r="S64" s="6">
        <v>668733</v>
      </c>
      <c r="T64" s="20">
        <v>50</v>
      </c>
      <c r="U64" s="7">
        <v>-154</v>
      </c>
      <c r="V64" s="35">
        <v>5850</v>
      </c>
      <c r="W64" s="8">
        <v>6054</v>
      </c>
      <c r="X64" s="9">
        <v>668683</v>
      </c>
      <c r="Y64" s="10">
        <v>0</v>
      </c>
      <c r="AA64" s="11" t="s">
        <v>7</v>
      </c>
      <c r="AB64" s="1"/>
      <c r="AC64" s="12">
        <v>10</v>
      </c>
      <c r="AD64" s="12">
        <v>2</v>
      </c>
      <c r="AE64" s="1"/>
      <c r="AF64" s="1"/>
      <c r="AG64" s="12">
        <v>6</v>
      </c>
      <c r="AH64" s="12">
        <v>2</v>
      </c>
      <c r="AI64" s="1"/>
      <c r="AJ64" s="18" t="s">
        <v>2152</v>
      </c>
      <c r="AK64" s="48" t="str">
        <f t="shared" si="2"/>
        <v/>
      </c>
      <c r="AL64" s="48" t="s">
        <v>2153</v>
      </c>
    </row>
    <row r="65" spans="1:38">
      <c r="A65" s="29" t="s">
        <v>6</v>
      </c>
      <c r="B65" s="2">
        <v>3</v>
      </c>
      <c r="C65" s="3" t="s">
        <v>2148</v>
      </c>
      <c r="D65" s="1" t="s">
        <v>37</v>
      </c>
      <c r="E65" s="26" t="str">
        <f t="shared" si="0"/>
        <v>Tb927.3.2720</v>
      </c>
      <c r="F65" s="12" t="str">
        <f t="shared" si="1"/>
        <v>Tb927.3.2720</v>
      </c>
      <c r="G65" s="12" t="s">
        <v>2148</v>
      </c>
      <c r="H65" s="24" t="s">
        <v>52</v>
      </c>
      <c r="I65" s="80">
        <v>100</v>
      </c>
      <c r="J65" s="71">
        <v>4</v>
      </c>
      <c r="K65" s="64">
        <v>4</v>
      </c>
      <c r="L65" s="75">
        <v>100</v>
      </c>
      <c r="M65" s="4" t="s">
        <v>2149</v>
      </c>
      <c r="N65" s="45" t="s">
        <v>4135</v>
      </c>
      <c r="O65" s="42">
        <v>56</v>
      </c>
      <c r="P65" s="38" t="str">
        <f>C65 &amp; "-" &amp; T65 &amp; "(" &amp; K65 &amp; ")"</f>
        <v>Tb927.3.2720-257(4)</v>
      </c>
      <c r="Q65" s="5">
        <v>2</v>
      </c>
      <c r="R65" s="40">
        <v>1</v>
      </c>
      <c r="S65" s="6">
        <v>695317</v>
      </c>
      <c r="T65" s="20">
        <v>257</v>
      </c>
      <c r="U65" s="7">
        <v>620</v>
      </c>
      <c r="V65" s="35">
        <v>1305</v>
      </c>
      <c r="W65" s="8">
        <v>942</v>
      </c>
      <c r="X65" s="9">
        <v>695060</v>
      </c>
      <c r="Y65" s="10">
        <v>2</v>
      </c>
      <c r="AA65" s="11" t="s">
        <v>90</v>
      </c>
      <c r="AB65" s="12">
        <v>2</v>
      </c>
      <c r="AC65" s="12">
        <v>2</v>
      </c>
      <c r="AD65" s="1"/>
      <c r="AE65" s="1"/>
      <c r="AF65" s="12">
        <v>1</v>
      </c>
      <c r="AG65" s="12">
        <v>2</v>
      </c>
      <c r="AH65" s="1"/>
      <c r="AI65" s="1"/>
      <c r="AJ65" s="18" t="s">
        <v>2150</v>
      </c>
      <c r="AK65" s="48" t="str">
        <f t="shared" si="2"/>
        <v/>
      </c>
      <c r="AL65" s="48" t="s">
        <v>2147</v>
      </c>
    </row>
    <row r="66" spans="1:38">
      <c r="A66" s="28" t="s">
        <v>9</v>
      </c>
      <c r="B66" s="2">
        <v>3</v>
      </c>
      <c r="C66" s="13" t="s">
        <v>2144</v>
      </c>
      <c r="D66" s="1" t="s">
        <v>37</v>
      </c>
      <c r="E66" s="26" t="str">
        <f t="shared" ref="E66:E129" si="3">HYPERLINK("http://www.genedb.org/genedb/Search?organism=tryp&amp;name=" &amp;  C66, C66)</f>
        <v>Tb927.3.2850</v>
      </c>
      <c r="F66" s="12" t="str">
        <f t="shared" ref="F66:F129" si="4">IF(C66=C65, "", C66)</f>
        <v>Tb927.3.2850</v>
      </c>
      <c r="G66" s="12" t="s">
        <v>2144</v>
      </c>
      <c r="H66" s="24" t="s">
        <v>34</v>
      </c>
      <c r="I66" s="80">
        <v>100</v>
      </c>
      <c r="J66" s="71">
        <v>3</v>
      </c>
      <c r="K66" s="64">
        <v>3</v>
      </c>
      <c r="L66" s="75">
        <v>100</v>
      </c>
      <c r="M66" s="13" t="s">
        <v>2145</v>
      </c>
      <c r="N66" s="45" t="s">
        <v>4025</v>
      </c>
      <c r="O66" s="42">
        <v>61</v>
      </c>
      <c r="P66" s="38" t="str">
        <f>C66 &amp; "-" &amp; T66 &amp; "(" &amp; K66 &amp; ")"</f>
        <v>Tb927.3.2850-5(3)</v>
      </c>
      <c r="Q66" s="12">
        <v>2</v>
      </c>
      <c r="R66" s="40">
        <v>1</v>
      </c>
      <c r="S66" s="12">
        <v>737818</v>
      </c>
      <c r="T66" s="20">
        <v>5</v>
      </c>
      <c r="U66" s="12">
        <v>-217</v>
      </c>
      <c r="V66" s="35">
        <v>615</v>
      </c>
      <c r="W66" s="12">
        <v>837</v>
      </c>
      <c r="X66" s="12">
        <v>737813</v>
      </c>
      <c r="Y66" s="12">
        <v>0</v>
      </c>
      <c r="AA66" s="11" t="s">
        <v>7</v>
      </c>
      <c r="AB66" s="12">
        <v>3</v>
      </c>
      <c r="AC66" s="1"/>
      <c r="AD66" s="1"/>
      <c r="AE66" s="1"/>
      <c r="AF66" s="12">
        <v>3</v>
      </c>
      <c r="AG66" s="1"/>
      <c r="AH66" s="1"/>
      <c r="AI66" s="1"/>
      <c r="AJ66" s="18" t="s">
        <v>2142</v>
      </c>
      <c r="AK66" s="48" t="str">
        <f t="shared" ref="AK66:AK129" si="5">IF(RIGHT(AJ66,2) = "AG", "", "possible non-AG SAS")</f>
        <v/>
      </c>
      <c r="AL66" s="48" t="s">
        <v>2143</v>
      </c>
    </row>
    <row r="67" spans="1:38">
      <c r="A67" s="33" t="s">
        <v>2</v>
      </c>
      <c r="B67" s="2">
        <v>3</v>
      </c>
      <c r="C67" s="3" t="s">
        <v>2138</v>
      </c>
      <c r="D67" s="1" t="s">
        <v>37</v>
      </c>
      <c r="E67" s="26" t="str">
        <f t="shared" si="3"/>
        <v>Tb927.3.3050</v>
      </c>
      <c r="F67" s="12" t="str">
        <f t="shared" si="4"/>
        <v>Tb927.3.3050</v>
      </c>
      <c r="G67" s="12" t="s">
        <v>2138</v>
      </c>
      <c r="H67" s="24" t="s">
        <v>34</v>
      </c>
      <c r="I67" s="80">
        <v>100</v>
      </c>
      <c r="J67" s="71">
        <v>5</v>
      </c>
      <c r="K67" s="64">
        <v>5</v>
      </c>
      <c r="L67" s="75">
        <v>100</v>
      </c>
      <c r="M67" s="4" t="s">
        <v>2139</v>
      </c>
      <c r="N67" s="45" t="s">
        <v>4209</v>
      </c>
      <c r="O67" s="42">
        <v>22</v>
      </c>
      <c r="P67" s="38" t="str">
        <f>C67 &amp; "-" &amp; T67 &amp; "(" &amp; K67 &amp; ")"</f>
        <v>Tb927.3.3050-8(5)</v>
      </c>
      <c r="Q67" s="5">
        <v>2</v>
      </c>
      <c r="R67" s="40">
        <v>1</v>
      </c>
      <c r="S67" s="6">
        <v>781798</v>
      </c>
      <c r="T67" s="20">
        <v>8</v>
      </c>
      <c r="U67" s="7">
        <v>-52</v>
      </c>
      <c r="V67" s="35">
        <v>3036</v>
      </c>
      <c r="W67" s="8">
        <v>3096</v>
      </c>
      <c r="X67" s="9">
        <v>781790</v>
      </c>
      <c r="Y67" s="10">
        <v>0</v>
      </c>
      <c r="AA67" s="11" t="s">
        <v>7</v>
      </c>
      <c r="AB67" s="1"/>
      <c r="AC67" s="12">
        <v>3</v>
      </c>
      <c r="AD67" s="12">
        <v>2</v>
      </c>
      <c r="AE67" s="1"/>
      <c r="AF67" s="1"/>
      <c r="AG67" s="12">
        <v>2</v>
      </c>
      <c r="AH67" s="12">
        <v>1</v>
      </c>
      <c r="AI67" s="1"/>
      <c r="AJ67" s="18" t="s">
        <v>2140</v>
      </c>
      <c r="AK67" s="48" t="str">
        <f t="shared" si="5"/>
        <v/>
      </c>
      <c r="AL67" s="48" t="s">
        <v>2141</v>
      </c>
    </row>
    <row r="68" spans="1:38">
      <c r="A68" s="28" t="s">
        <v>9</v>
      </c>
      <c r="B68" s="2">
        <v>3</v>
      </c>
      <c r="C68" s="3" t="s">
        <v>2199</v>
      </c>
      <c r="D68" s="1" t="s">
        <v>37</v>
      </c>
      <c r="E68" s="26" t="str">
        <f t="shared" si="3"/>
        <v>Tb927.3.3160</v>
      </c>
      <c r="F68" s="12" t="str">
        <f t="shared" si="4"/>
        <v>Tb927.3.3160</v>
      </c>
      <c r="G68" s="12" t="s">
        <v>2199</v>
      </c>
      <c r="H68" s="24" t="s">
        <v>34</v>
      </c>
      <c r="I68" s="80">
        <v>20</v>
      </c>
      <c r="J68" s="71">
        <v>15</v>
      </c>
      <c r="K68" s="64">
        <v>3</v>
      </c>
      <c r="L68" s="75">
        <v>20</v>
      </c>
      <c r="M68" s="4" t="s">
        <v>2201</v>
      </c>
      <c r="N68" s="45" t="s">
        <v>4089</v>
      </c>
      <c r="O68" s="42">
        <v>60</v>
      </c>
      <c r="P68" s="38" t="str">
        <f>C68 &amp; "-" &amp; T68 &amp; "(" &amp; K68 &amp; ")"</f>
        <v>Tb927.3.3160-193(3)</v>
      </c>
      <c r="Q68" s="5">
        <v>2</v>
      </c>
      <c r="R68" s="40">
        <v>2</v>
      </c>
      <c r="S68" s="6">
        <v>814409</v>
      </c>
      <c r="T68" s="20">
        <v>193</v>
      </c>
      <c r="U68" s="7">
        <v>-910</v>
      </c>
      <c r="V68" s="35">
        <v>1011</v>
      </c>
      <c r="W68" s="8">
        <v>2114</v>
      </c>
      <c r="X68" s="9">
        <v>814216</v>
      </c>
      <c r="Y68" s="10">
        <v>2</v>
      </c>
      <c r="Z68" s="53" t="s">
        <v>4481</v>
      </c>
      <c r="AA68" s="11" t="s">
        <v>2200</v>
      </c>
      <c r="AB68" s="12">
        <v>3</v>
      </c>
      <c r="AC68" s="1"/>
      <c r="AD68" s="1"/>
      <c r="AE68" s="1"/>
      <c r="AF68" s="12">
        <v>3</v>
      </c>
      <c r="AG68" s="1"/>
      <c r="AH68" s="1"/>
      <c r="AI68" s="1"/>
      <c r="AJ68" s="18" t="s">
        <v>2136</v>
      </c>
      <c r="AK68" s="48" t="str">
        <f t="shared" si="5"/>
        <v/>
      </c>
      <c r="AL68" s="48" t="s">
        <v>2137</v>
      </c>
    </row>
    <row r="69" spans="1:38">
      <c r="A69" s="13" t="s">
        <v>8</v>
      </c>
      <c r="B69" s="2">
        <v>3</v>
      </c>
      <c r="C69" s="3" t="s">
        <v>2195</v>
      </c>
      <c r="D69" s="1" t="s">
        <v>37</v>
      </c>
      <c r="E69" s="26" t="str">
        <f t="shared" si="3"/>
        <v>Tb927.3.3200</v>
      </c>
      <c r="F69" s="12" t="str">
        <f t="shared" si="4"/>
        <v>Tb927.3.3200</v>
      </c>
      <c r="G69" s="12" t="s">
        <v>2195</v>
      </c>
      <c r="H69" s="24" t="s">
        <v>34</v>
      </c>
      <c r="I69" s="80">
        <v>100</v>
      </c>
      <c r="J69" s="71">
        <v>51</v>
      </c>
      <c r="K69" s="64">
        <v>51</v>
      </c>
      <c r="L69" s="75">
        <v>100</v>
      </c>
      <c r="M69" s="4" t="s">
        <v>2196</v>
      </c>
      <c r="N69" s="45" t="s">
        <v>4288</v>
      </c>
      <c r="O69" s="42">
        <v>61</v>
      </c>
      <c r="P69" s="38" t="str">
        <f>C69 &amp; "-" &amp; T69 &amp; "(" &amp; K69 &amp; ")"</f>
        <v>Tb927.3.3200-37(51)</v>
      </c>
      <c r="Q69" s="5">
        <v>2</v>
      </c>
      <c r="R69" s="40">
        <v>1</v>
      </c>
      <c r="S69" s="6">
        <v>828146</v>
      </c>
      <c r="T69" s="20">
        <v>37</v>
      </c>
      <c r="U69" s="7">
        <v>-107</v>
      </c>
      <c r="V69" s="35">
        <v>1053</v>
      </c>
      <c r="W69" s="8">
        <v>1197</v>
      </c>
      <c r="X69" s="9">
        <v>828109</v>
      </c>
      <c r="Y69" s="12">
        <v>0</v>
      </c>
      <c r="AA69" s="11" t="s">
        <v>7</v>
      </c>
      <c r="AB69" s="12">
        <v>3</v>
      </c>
      <c r="AC69" s="12">
        <v>40</v>
      </c>
      <c r="AD69" s="12">
        <v>2</v>
      </c>
      <c r="AE69" s="12">
        <v>6</v>
      </c>
      <c r="AF69" s="12">
        <v>3</v>
      </c>
      <c r="AG69" s="12">
        <v>9</v>
      </c>
      <c r="AH69" s="12">
        <v>2</v>
      </c>
      <c r="AI69" s="12">
        <v>4</v>
      </c>
      <c r="AJ69" s="18" t="s">
        <v>2197</v>
      </c>
      <c r="AK69" s="48" t="str">
        <f t="shared" si="5"/>
        <v/>
      </c>
      <c r="AL69" s="48" t="s">
        <v>2198</v>
      </c>
    </row>
    <row r="70" spans="1:38">
      <c r="A70" s="28" t="s">
        <v>9</v>
      </c>
      <c r="B70" s="2">
        <v>3</v>
      </c>
      <c r="C70" s="3" t="s">
        <v>2177</v>
      </c>
      <c r="D70" s="1" t="s">
        <v>37</v>
      </c>
      <c r="E70" s="26" t="str">
        <f t="shared" si="3"/>
        <v>Tb927.3.3250</v>
      </c>
      <c r="F70" s="12" t="str">
        <f t="shared" si="4"/>
        <v>Tb927.3.3250</v>
      </c>
      <c r="G70" s="12" t="s">
        <v>2177</v>
      </c>
      <c r="H70" s="24" t="s">
        <v>34</v>
      </c>
      <c r="I70" s="80">
        <v>100</v>
      </c>
      <c r="J70" s="71">
        <v>3</v>
      </c>
      <c r="K70" s="64">
        <v>3</v>
      </c>
      <c r="L70" s="75">
        <v>100</v>
      </c>
      <c r="M70" s="4" t="s">
        <v>2178</v>
      </c>
      <c r="N70" s="45" t="s">
        <v>4136</v>
      </c>
      <c r="O70" s="42">
        <v>64</v>
      </c>
      <c r="P70" s="38" t="str">
        <f>C70 &amp; "-" &amp; T70 &amp; "(" &amp; K70 &amp; ")"</f>
        <v>Tb927.3.3250-12(3)</v>
      </c>
      <c r="Q70" s="5">
        <v>2</v>
      </c>
      <c r="R70" s="40">
        <v>1</v>
      </c>
      <c r="S70" s="6">
        <v>837388</v>
      </c>
      <c r="T70" s="20">
        <v>12</v>
      </c>
      <c r="U70" s="7">
        <v>-21</v>
      </c>
      <c r="V70" s="35">
        <v>1011</v>
      </c>
      <c r="W70" s="8">
        <v>1044</v>
      </c>
      <c r="X70" s="9">
        <v>837376</v>
      </c>
      <c r="Y70" s="10">
        <v>0</v>
      </c>
      <c r="AA70" s="11" t="s">
        <v>7</v>
      </c>
      <c r="AB70" s="12">
        <v>3</v>
      </c>
      <c r="AC70" s="1"/>
      <c r="AD70" s="1"/>
      <c r="AE70" s="1"/>
      <c r="AF70" s="12">
        <v>3</v>
      </c>
      <c r="AG70" s="1"/>
      <c r="AH70" s="1"/>
      <c r="AI70" s="1"/>
      <c r="AJ70" s="18" t="s">
        <v>2179</v>
      </c>
      <c r="AK70" s="48" t="str">
        <f t="shared" si="5"/>
        <v/>
      </c>
      <c r="AL70" s="48" t="s">
        <v>2180</v>
      </c>
    </row>
    <row r="71" spans="1:38">
      <c r="A71" s="13" t="s">
        <v>8</v>
      </c>
      <c r="B71" s="2">
        <v>3</v>
      </c>
      <c r="C71" s="3" t="s">
        <v>2191</v>
      </c>
      <c r="D71" s="1" t="s">
        <v>37</v>
      </c>
      <c r="E71" s="26" t="str">
        <f t="shared" si="3"/>
        <v>Tb927.3.3310</v>
      </c>
      <c r="F71" s="12" t="str">
        <f t="shared" si="4"/>
        <v>Tb927.3.3310</v>
      </c>
      <c r="G71" s="12" t="s">
        <v>2191</v>
      </c>
      <c r="H71" s="24" t="s">
        <v>34</v>
      </c>
      <c r="I71" s="80">
        <v>98</v>
      </c>
      <c r="J71" s="71">
        <v>990</v>
      </c>
      <c r="K71" s="64">
        <v>973</v>
      </c>
      <c r="L71" s="75">
        <v>98</v>
      </c>
      <c r="M71" s="4" t="s">
        <v>2192</v>
      </c>
      <c r="N71" s="45" t="s">
        <v>4281</v>
      </c>
      <c r="O71" s="42">
        <v>64</v>
      </c>
      <c r="P71" s="38" t="str">
        <f>C71 &amp; "-" &amp; T71 &amp; "(" &amp; K71 &amp; ")"</f>
        <v>Tb927.3.3310-13(973)</v>
      </c>
      <c r="Q71" s="5">
        <v>2</v>
      </c>
      <c r="R71" s="40">
        <v>4</v>
      </c>
      <c r="S71" s="6">
        <v>851567</v>
      </c>
      <c r="T71" s="20">
        <v>13</v>
      </c>
      <c r="U71" s="7">
        <v>-20</v>
      </c>
      <c r="V71" s="35">
        <v>657</v>
      </c>
      <c r="W71" s="8">
        <v>690</v>
      </c>
      <c r="X71" s="9">
        <v>851554</v>
      </c>
      <c r="Y71" s="10">
        <v>0</v>
      </c>
      <c r="Z71" s="52" t="s">
        <v>2185</v>
      </c>
      <c r="AA71" s="11" t="s">
        <v>2186</v>
      </c>
      <c r="AB71" s="12">
        <v>323</v>
      </c>
      <c r="AC71" s="12">
        <v>550</v>
      </c>
      <c r="AD71" s="12">
        <v>69</v>
      </c>
      <c r="AE71" s="12">
        <v>31</v>
      </c>
      <c r="AF71" s="12">
        <v>122</v>
      </c>
      <c r="AG71" s="12">
        <v>11</v>
      </c>
      <c r="AH71" s="12">
        <v>9</v>
      </c>
      <c r="AI71" s="12">
        <v>9</v>
      </c>
      <c r="AJ71" s="18" t="s">
        <v>2193</v>
      </c>
      <c r="AK71" s="48" t="str">
        <f t="shared" si="5"/>
        <v/>
      </c>
      <c r="AL71" s="48" t="s">
        <v>2194</v>
      </c>
    </row>
    <row r="72" spans="1:38">
      <c r="A72" s="28" t="s">
        <v>9</v>
      </c>
      <c r="B72" s="2">
        <v>3</v>
      </c>
      <c r="C72" s="3" t="s">
        <v>2181</v>
      </c>
      <c r="D72" s="1" t="s">
        <v>37</v>
      </c>
      <c r="E72" s="26" t="str">
        <f t="shared" si="3"/>
        <v>Tb927.3.3350</v>
      </c>
      <c r="F72" s="12" t="str">
        <f t="shared" si="4"/>
        <v>Tb927.3.3350</v>
      </c>
      <c r="G72" s="12" t="s">
        <v>2181</v>
      </c>
      <c r="H72" s="24" t="s">
        <v>34</v>
      </c>
      <c r="I72" s="80">
        <v>100</v>
      </c>
      <c r="J72" s="71">
        <v>2</v>
      </c>
      <c r="K72" s="64">
        <v>2</v>
      </c>
      <c r="L72" s="75">
        <v>100</v>
      </c>
      <c r="M72" s="4" t="s">
        <v>2182</v>
      </c>
      <c r="N72" s="45" t="s">
        <v>4282</v>
      </c>
      <c r="O72" s="42">
        <v>60</v>
      </c>
      <c r="P72" s="38" t="str">
        <f>C72 &amp; "-" &amp; T72 &amp; "(" &amp; K72 &amp; ")"</f>
        <v>Tb927.3.3350-10(2)</v>
      </c>
      <c r="Q72" s="5">
        <v>2</v>
      </c>
      <c r="R72" s="40">
        <v>1</v>
      </c>
      <c r="S72" s="6">
        <v>860263</v>
      </c>
      <c r="T72" s="20">
        <v>10</v>
      </c>
      <c r="U72" s="7">
        <v>-185</v>
      </c>
      <c r="V72" s="35">
        <v>1557</v>
      </c>
      <c r="W72" s="8">
        <v>1752</v>
      </c>
      <c r="X72" s="9">
        <v>860253</v>
      </c>
      <c r="Y72" s="10">
        <v>0</v>
      </c>
      <c r="AA72" s="11" t="s">
        <v>7</v>
      </c>
      <c r="AB72" s="12">
        <v>2</v>
      </c>
      <c r="AC72" s="1"/>
      <c r="AD72" s="1"/>
      <c r="AE72" s="1"/>
      <c r="AF72" s="12">
        <v>2</v>
      </c>
      <c r="AG72" s="1"/>
      <c r="AH72" s="1"/>
      <c r="AI72" s="1"/>
      <c r="AJ72" s="18" t="s">
        <v>2183</v>
      </c>
      <c r="AK72" s="48" t="str">
        <f t="shared" si="5"/>
        <v/>
      </c>
      <c r="AL72" s="48" t="s">
        <v>2184</v>
      </c>
    </row>
    <row r="73" spans="1:38">
      <c r="A73" s="13" t="s">
        <v>8</v>
      </c>
      <c r="B73" s="2">
        <v>3</v>
      </c>
      <c r="C73" s="3" t="s">
        <v>2187</v>
      </c>
      <c r="D73" s="1" t="s">
        <v>37</v>
      </c>
      <c r="E73" s="26" t="str">
        <f t="shared" si="3"/>
        <v>Tb927.3.3370</v>
      </c>
      <c r="F73" s="12" t="str">
        <f t="shared" si="4"/>
        <v>Tb927.3.3370</v>
      </c>
      <c r="G73" s="12" t="s">
        <v>2187</v>
      </c>
      <c r="H73" s="24" t="s">
        <v>34</v>
      </c>
      <c r="I73" s="80">
        <v>95</v>
      </c>
      <c r="J73" s="71">
        <v>41</v>
      </c>
      <c r="K73" s="64">
        <v>39</v>
      </c>
      <c r="L73" s="75">
        <v>95</v>
      </c>
      <c r="M73" s="4" t="s">
        <v>2188</v>
      </c>
      <c r="N73" s="45" t="s">
        <v>4283</v>
      </c>
      <c r="O73" s="42">
        <v>60</v>
      </c>
      <c r="P73" s="38" t="str">
        <f>C73 &amp; "-" &amp; T73 &amp; "(" &amp; K73 &amp; ")"</f>
        <v>Tb927.3.3370-5(39)</v>
      </c>
      <c r="Q73" s="5">
        <v>2</v>
      </c>
      <c r="R73" s="40">
        <v>3</v>
      </c>
      <c r="S73" s="6">
        <v>863614</v>
      </c>
      <c r="T73" s="20">
        <v>5</v>
      </c>
      <c r="U73" s="7">
        <v>-172</v>
      </c>
      <c r="V73" s="35">
        <v>1173</v>
      </c>
      <c r="W73" s="8">
        <v>1350</v>
      </c>
      <c r="X73" s="9">
        <v>863609</v>
      </c>
      <c r="Y73" s="10">
        <v>0</v>
      </c>
      <c r="AA73" s="11" t="s">
        <v>7</v>
      </c>
      <c r="AB73" s="12">
        <v>9</v>
      </c>
      <c r="AC73" s="12">
        <v>24</v>
      </c>
      <c r="AD73" s="12">
        <v>2</v>
      </c>
      <c r="AE73" s="12">
        <v>4</v>
      </c>
      <c r="AF73" s="12">
        <v>7</v>
      </c>
      <c r="AG73" s="12">
        <v>7</v>
      </c>
      <c r="AH73" s="12">
        <v>2</v>
      </c>
      <c r="AI73" s="12">
        <v>3</v>
      </c>
      <c r="AJ73" s="18" t="s">
        <v>2189</v>
      </c>
      <c r="AK73" s="48" t="str">
        <f t="shared" si="5"/>
        <v/>
      </c>
      <c r="AL73" s="48" t="s">
        <v>2190</v>
      </c>
    </row>
    <row r="74" spans="1:38">
      <c r="A74" s="33" t="s">
        <v>2</v>
      </c>
      <c r="B74" s="2">
        <v>3</v>
      </c>
      <c r="C74" s="3" t="s">
        <v>2172</v>
      </c>
      <c r="D74" s="1" t="s">
        <v>37</v>
      </c>
      <c r="E74" s="26" t="str">
        <f t="shared" si="3"/>
        <v>Tb927.3.3530</v>
      </c>
      <c r="F74" s="12" t="str">
        <f t="shared" si="4"/>
        <v>Tb927.3.3530</v>
      </c>
      <c r="G74" s="12" t="s">
        <v>2172</v>
      </c>
      <c r="H74" s="24" t="s">
        <v>34</v>
      </c>
      <c r="I74" s="80">
        <v>92</v>
      </c>
      <c r="J74" s="71">
        <v>12</v>
      </c>
      <c r="K74" s="64">
        <v>11</v>
      </c>
      <c r="L74" s="75">
        <v>92</v>
      </c>
      <c r="M74" s="4" t="s">
        <v>2173</v>
      </c>
      <c r="N74" s="45" t="s">
        <v>4064</v>
      </c>
      <c r="O74" s="42">
        <v>61</v>
      </c>
      <c r="P74" s="38" t="str">
        <f>C74 &amp; "-" &amp; T74 &amp; "(" &amp; K74 &amp; ")"</f>
        <v>Tb927.3.3530-52(11)</v>
      </c>
      <c r="Q74" s="5">
        <v>1</v>
      </c>
      <c r="R74" s="40">
        <v>2</v>
      </c>
      <c r="S74" s="6">
        <v>993417</v>
      </c>
      <c r="T74" s="20">
        <v>52</v>
      </c>
      <c r="U74" s="7">
        <v>-158</v>
      </c>
      <c r="V74" s="35">
        <v>1143</v>
      </c>
      <c r="W74" s="8">
        <v>1353</v>
      </c>
      <c r="X74" s="12">
        <v>993469</v>
      </c>
      <c r="Y74" s="10">
        <v>0</v>
      </c>
      <c r="Z74" s="52" t="s">
        <v>2176</v>
      </c>
      <c r="AA74" s="11" t="s">
        <v>7</v>
      </c>
      <c r="AB74" s="12">
        <v>4</v>
      </c>
      <c r="AC74" s="12">
        <v>5</v>
      </c>
      <c r="AD74" s="12">
        <v>2</v>
      </c>
      <c r="AE74" s="1"/>
      <c r="AF74" s="12">
        <v>2</v>
      </c>
      <c r="AG74" s="12">
        <v>3</v>
      </c>
      <c r="AH74" s="12">
        <v>2</v>
      </c>
      <c r="AI74" s="1"/>
      <c r="AJ74" s="18" t="s">
        <v>2175</v>
      </c>
      <c r="AK74" s="48" t="str">
        <f t="shared" si="5"/>
        <v/>
      </c>
      <c r="AL74" s="48" t="s">
        <v>2174</v>
      </c>
    </row>
    <row r="75" spans="1:38">
      <c r="A75" s="32" t="s">
        <v>82</v>
      </c>
      <c r="B75" s="2">
        <v>3</v>
      </c>
      <c r="C75" s="3" t="s">
        <v>2168</v>
      </c>
      <c r="D75" s="1" t="s">
        <v>37</v>
      </c>
      <c r="E75" s="26" t="str">
        <f t="shared" si="3"/>
        <v>Tb927.3.3650</v>
      </c>
      <c r="F75" s="12" t="str">
        <f t="shared" si="4"/>
        <v>Tb927.3.3650</v>
      </c>
      <c r="G75" s="12" t="s">
        <v>2168</v>
      </c>
      <c r="H75" s="24" t="s">
        <v>34</v>
      </c>
      <c r="I75" s="80">
        <v>100</v>
      </c>
      <c r="J75" s="71">
        <v>8</v>
      </c>
      <c r="K75" s="64">
        <v>8</v>
      </c>
      <c r="L75" s="75">
        <v>100</v>
      </c>
      <c r="M75" s="4" t="s">
        <v>2169</v>
      </c>
      <c r="N75" s="45" t="s">
        <v>4293</v>
      </c>
      <c r="O75" s="42">
        <v>60</v>
      </c>
      <c r="P75" s="38" t="str">
        <f>C75 &amp; "-" &amp; T75 &amp; "(" &amp; K75 &amp; ")"</f>
        <v>Tb927.3.3650-26(8)</v>
      </c>
      <c r="Q75" s="5">
        <v>1</v>
      </c>
      <c r="R75" s="40">
        <v>1</v>
      </c>
      <c r="S75" s="6">
        <v>1022870</v>
      </c>
      <c r="T75" s="20">
        <v>26</v>
      </c>
      <c r="U75" s="7">
        <v>-109</v>
      </c>
      <c r="V75" s="35">
        <v>1674</v>
      </c>
      <c r="W75" s="12">
        <v>1809</v>
      </c>
      <c r="X75" s="12">
        <v>1022896</v>
      </c>
      <c r="Y75" s="12">
        <v>0</v>
      </c>
      <c r="AA75" s="13" t="s">
        <v>7</v>
      </c>
      <c r="AB75" s="12">
        <v>2</v>
      </c>
      <c r="AC75" s="1"/>
      <c r="AD75" s="12">
        <v>2</v>
      </c>
      <c r="AE75" s="12">
        <v>4</v>
      </c>
      <c r="AF75" s="12">
        <v>2</v>
      </c>
      <c r="AG75" s="1"/>
      <c r="AH75" s="12">
        <v>2</v>
      </c>
      <c r="AI75" s="12">
        <v>3</v>
      </c>
      <c r="AJ75" s="18" t="s">
        <v>2170</v>
      </c>
      <c r="AK75" s="48" t="str">
        <f t="shared" si="5"/>
        <v/>
      </c>
      <c r="AL75" s="48" t="s">
        <v>2171</v>
      </c>
    </row>
    <row r="76" spans="1:38">
      <c r="A76" s="30" t="s">
        <v>51</v>
      </c>
      <c r="B76" s="2">
        <v>3</v>
      </c>
      <c r="C76" s="3" t="s">
        <v>2226</v>
      </c>
      <c r="D76" s="1" t="s">
        <v>37</v>
      </c>
      <c r="E76" s="26" t="str">
        <f t="shared" si="3"/>
        <v>Tb927.3.3860</v>
      </c>
      <c r="F76" s="12" t="str">
        <f t="shared" si="4"/>
        <v>Tb927.3.3860</v>
      </c>
      <c r="G76" s="12" t="s">
        <v>2226</v>
      </c>
      <c r="H76" s="24" t="s">
        <v>34</v>
      </c>
      <c r="I76" s="80">
        <v>100</v>
      </c>
      <c r="J76" s="71">
        <v>20</v>
      </c>
      <c r="K76" s="64">
        <v>20</v>
      </c>
      <c r="L76" s="75">
        <v>100</v>
      </c>
      <c r="M76" s="4" t="s">
        <v>2227</v>
      </c>
      <c r="N76" s="45" t="s">
        <v>4208</v>
      </c>
      <c r="O76" s="42">
        <v>21</v>
      </c>
      <c r="P76" s="38" t="str">
        <f>C76 &amp; "-" &amp; T76 &amp; "(" &amp; K76 &amp; ")"</f>
        <v>Tb927.3.3860-25(20)</v>
      </c>
      <c r="Q76" s="5">
        <v>1</v>
      </c>
      <c r="R76" s="40">
        <v>1</v>
      </c>
      <c r="S76" s="6">
        <v>1071418</v>
      </c>
      <c r="T76" s="20">
        <v>25</v>
      </c>
      <c r="U76" s="7">
        <v>-74</v>
      </c>
      <c r="V76" s="35">
        <v>3750</v>
      </c>
      <c r="W76" s="8">
        <v>3849</v>
      </c>
      <c r="X76" s="12">
        <v>1071443</v>
      </c>
      <c r="Y76" s="10">
        <v>0</v>
      </c>
      <c r="AA76" s="11" t="s">
        <v>2228</v>
      </c>
      <c r="AB76" s="1"/>
      <c r="AC76" s="12">
        <v>18</v>
      </c>
      <c r="AD76" s="1"/>
      <c r="AE76" s="12">
        <v>2</v>
      </c>
      <c r="AF76" s="1"/>
      <c r="AG76" s="12">
        <v>6</v>
      </c>
      <c r="AH76" s="1"/>
      <c r="AI76" s="12">
        <v>2</v>
      </c>
      <c r="AJ76" s="18" t="s">
        <v>2166</v>
      </c>
      <c r="AK76" s="48" t="str">
        <f t="shared" si="5"/>
        <v/>
      </c>
      <c r="AL76" s="48" t="s">
        <v>2167</v>
      </c>
    </row>
    <row r="77" spans="1:38">
      <c r="A77" s="33" t="s">
        <v>2</v>
      </c>
      <c r="B77" s="2">
        <v>3</v>
      </c>
      <c r="C77" s="3" t="s">
        <v>2221</v>
      </c>
      <c r="D77" s="1" t="s">
        <v>37</v>
      </c>
      <c r="E77" s="26" t="str">
        <f t="shared" si="3"/>
        <v>Tb927.3.4030</v>
      </c>
      <c r="F77" s="12" t="str">
        <f t="shared" si="4"/>
        <v>Tb927.3.4030</v>
      </c>
      <c r="G77" s="12" t="s">
        <v>2221</v>
      </c>
      <c r="H77" s="24" t="s">
        <v>34</v>
      </c>
      <c r="I77" s="80">
        <v>100</v>
      </c>
      <c r="J77" s="71">
        <v>29</v>
      </c>
      <c r="K77" s="64">
        <v>29</v>
      </c>
      <c r="L77" s="75">
        <v>100</v>
      </c>
      <c r="M77" s="4" t="s">
        <v>2222</v>
      </c>
      <c r="N77" s="45" t="s">
        <v>4291</v>
      </c>
      <c r="O77" s="42">
        <v>23</v>
      </c>
      <c r="P77" s="38" t="str">
        <f>C77 &amp; "-" &amp; T77 &amp; "(" &amp; K77 &amp; ")"</f>
        <v>Tb927.3.4030-9(29)</v>
      </c>
      <c r="Q77" s="5">
        <v>2</v>
      </c>
      <c r="R77" s="40">
        <v>1</v>
      </c>
      <c r="S77" s="6">
        <v>1139035</v>
      </c>
      <c r="T77" s="20">
        <v>9</v>
      </c>
      <c r="U77" s="7">
        <v>-6</v>
      </c>
      <c r="V77" s="35">
        <v>3642</v>
      </c>
      <c r="W77" s="8">
        <v>3657</v>
      </c>
      <c r="X77" s="9">
        <v>1139026</v>
      </c>
      <c r="Y77" s="12">
        <v>0</v>
      </c>
      <c r="AA77" s="11" t="s">
        <v>7</v>
      </c>
      <c r="AB77" s="1"/>
      <c r="AC77" s="12">
        <v>27</v>
      </c>
      <c r="AD77" s="12">
        <v>2</v>
      </c>
      <c r="AE77" s="1"/>
      <c r="AF77" s="1"/>
      <c r="AG77" s="12">
        <v>9</v>
      </c>
      <c r="AH77" s="12">
        <v>1</v>
      </c>
      <c r="AI77" s="1"/>
      <c r="AJ77" s="18" t="s">
        <v>2223</v>
      </c>
      <c r="AK77" s="48" t="str">
        <f t="shared" si="5"/>
        <v/>
      </c>
      <c r="AL77" s="48" t="s">
        <v>2224</v>
      </c>
    </row>
    <row r="78" spans="1:38">
      <c r="A78" s="13" t="s">
        <v>8</v>
      </c>
      <c r="B78" s="2">
        <v>3</v>
      </c>
      <c r="C78" s="3" t="s">
        <v>2219</v>
      </c>
      <c r="D78" s="1" t="s">
        <v>37</v>
      </c>
      <c r="E78" s="26" t="str">
        <f t="shared" si="3"/>
        <v>Tb927.3.4070</v>
      </c>
      <c r="F78" s="12" t="str">
        <f t="shared" si="4"/>
        <v>Tb927.3.4070</v>
      </c>
      <c r="G78" s="12" t="s">
        <v>2219</v>
      </c>
      <c r="H78" s="24" t="s">
        <v>52</v>
      </c>
      <c r="I78" s="80">
        <v>100</v>
      </c>
      <c r="J78" s="71">
        <v>257</v>
      </c>
      <c r="K78" s="64">
        <v>257</v>
      </c>
      <c r="L78" s="75">
        <v>100</v>
      </c>
      <c r="M78" s="4" t="s">
        <v>2220</v>
      </c>
      <c r="N78" s="45" t="s">
        <v>4189</v>
      </c>
      <c r="O78" s="42">
        <v>62</v>
      </c>
      <c r="P78" s="38" t="str">
        <f>C78 &amp; "-" &amp; T78 &amp; "(" &amp; K78 &amp; ")"</f>
        <v>Tb927.3.4070-65(257)</v>
      </c>
      <c r="Q78" s="5">
        <v>2</v>
      </c>
      <c r="R78" s="40">
        <v>1</v>
      </c>
      <c r="S78" s="6">
        <v>1150117</v>
      </c>
      <c r="T78" s="20">
        <v>65</v>
      </c>
      <c r="U78" s="7">
        <v>95</v>
      </c>
      <c r="V78" s="35">
        <v>1788</v>
      </c>
      <c r="W78" s="8">
        <v>1758</v>
      </c>
      <c r="X78" s="9">
        <v>1150052</v>
      </c>
      <c r="Y78" s="12">
        <v>0</v>
      </c>
      <c r="Z78" s="52" t="s">
        <v>2218</v>
      </c>
      <c r="AA78" s="11" t="s">
        <v>7</v>
      </c>
      <c r="AB78" s="12">
        <v>28</v>
      </c>
      <c r="AC78" s="12">
        <v>135</v>
      </c>
      <c r="AD78" s="12">
        <v>83</v>
      </c>
      <c r="AE78" s="12">
        <v>11</v>
      </c>
      <c r="AF78" s="12">
        <v>20</v>
      </c>
      <c r="AG78" s="12">
        <v>11</v>
      </c>
      <c r="AH78" s="12">
        <v>7</v>
      </c>
      <c r="AI78" s="12">
        <v>5</v>
      </c>
      <c r="AJ78" s="18" t="s">
        <v>2225</v>
      </c>
      <c r="AK78" s="48" t="str">
        <f t="shared" si="5"/>
        <v/>
      </c>
      <c r="AL78" s="48" t="s">
        <v>2208</v>
      </c>
    </row>
    <row r="79" spans="1:38">
      <c r="A79" s="13" t="s">
        <v>8</v>
      </c>
      <c r="B79" s="2">
        <v>3</v>
      </c>
      <c r="C79" s="3" t="s">
        <v>2209</v>
      </c>
      <c r="D79" s="1" t="s">
        <v>37</v>
      </c>
      <c r="E79" s="26" t="str">
        <f t="shared" si="3"/>
        <v>Tb927.3.4080</v>
      </c>
      <c r="F79" s="12" t="str">
        <f t="shared" si="4"/>
        <v>Tb927.3.4080</v>
      </c>
      <c r="G79" s="12" t="s">
        <v>2209</v>
      </c>
      <c r="H79" s="24" t="s">
        <v>52</v>
      </c>
      <c r="I79" s="80">
        <v>100</v>
      </c>
      <c r="J79" s="71">
        <v>252</v>
      </c>
      <c r="K79" s="64">
        <v>252</v>
      </c>
      <c r="L79" s="75">
        <v>100</v>
      </c>
      <c r="M79" s="4" t="s">
        <v>2210</v>
      </c>
      <c r="N79" s="45" t="s">
        <v>4189</v>
      </c>
      <c r="O79" s="42">
        <v>62</v>
      </c>
      <c r="P79" s="38" t="str">
        <f>C79 &amp; "-" &amp; T79 &amp; "(" &amp; K79 &amp; ")"</f>
        <v>Tb927.3.4080-65(252)</v>
      </c>
      <c r="Q79" s="5">
        <v>2</v>
      </c>
      <c r="R79" s="40">
        <v>1</v>
      </c>
      <c r="S79" s="6">
        <v>1152378</v>
      </c>
      <c r="T79" s="20">
        <v>65</v>
      </c>
      <c r="U79" s="7">
        <v>101</v>
      </c>
      <c r="V79" s="35">
        <v>1752</v>
      </c>
      <c r="W79" s="8">
        <v>1716</v>
      </c>
      <c r="X79" s="9">
        <v>1152313</v>
      </c>
      <c r="Y79" s="10">
        <v>0</v>
      </c>
      <c r="Z79" s="52" t="s">
        <v>2218</v>
      </c>
      <c r="AA79" s="11" t="s">
        <v>7</v>
      </c>
      <c r="AB79" s="12">
        <v>28</v>
      </c>
      <c r="AC79" s="12">
        <v>130</v>
      </c>
      <c r="AD79" s="12">
        <v>83</v>
      </c>
      <c r="AE79" s="12">
        <v>11</v>
      </c>
      <c r="AF79" s="12">
        <v>20</v>
      </c>
      <c r="AG79" s="12">
        <v>10</v>
      </c>
      <c r="AH79" s="12">
        <v>7</v>
      </c>
      <c r="AI79" s="12">
        <v>5</v>
      </c>
      <c r="AJ79" s="18" t="s">
        <v>2225</v>
      </c>
      <c r="AK79" s="48" t="str">
        <f t="shared" si="5"/>
        <v/>
      </c>
      <c r="AL79" s="48" t="s">
        <v>2208</v>
      </c>
    </row>
    <row r="80" spans="1:38">
      <c r="A80" s="13" t="s">
        <v>8</v>
      </c>
      <c r="B80" s="2">
        <v>3</v>
      </c>
      <c r="C80" s="3" t="s">
        <v>2211</v>
      </c>
      <c r="D80" s="1" t="s">
        <v>37</v>
      </c>
      <c r="E80" s="26" t="str">
        <f t="shared" si="3"/>
        <v>Tb927.3.4090</v>
      </c>
      <c r="F80" s="12" t="str">
        <f t="shared" si="4"/>
        <v>Tb927.3.4090</v>
      </c>
      <c r="G80" s="12" t="s">
        <v>2211</v>
      </c>
      <c r="H80" s="24" t="s">
        <v>52</v>
      </c>
      <c r="I80" s="80">
        <v>100</v>
      </c>
      <c r="J80" s="71">
        <v>222</v>
      </c>
      <c r="K80" s="64">
        <v>222</v>
      </c>
      <c r="L80" s="75">
        <v>100</v>
      </c>
      <c r="M80" s="4" t="s">
        <v>2212</v>
      </c>
      <c r="N80" s="45" t="s">
        <v>4189</v>
      </c>
      <c r="O80" s="42">
        <v>62</v>
      </c>
      <c r="P80" s="38" t="str">
        <f>C80 &amp; "-" &amp; T80 &amp; "(" &amp; K80 &amp; ")"</f>
        <v>Tb927.3.4090-65(222)</v>
      </c>
      <c r="Q80" s="5">
        <v>2</v>
      </c>
      <c r="R80" s="40">
        <v>1</v>
      </c>
      <c r="S80" s="6">
        <v>1154714</v>
      </c>
      <c r="T80" s="20">
        <v>65</v>
      </c>
      <c r="U80" s="7">
        <v>101</v>
      </c>
      <c r="V80" s="35">
        <v>1788</v>
      </c>
      <c r="W80" s="8">
        <v>1752</v>
      </c>
      <c r="X80" s="12">
        <v>1154649</v>
      </c>
      <c r="Y80" s="12">
        <v>0</v>
      </c>
      <c r="Z80" s="52" t="s">
        <v>2218</v>
      </c>
      <c r="AA80" s="13" t="s">
        <v>7</v>
      </c>
      <c r="AB80" s="12">
        <v>29</v>
      </c>
      <c r="AC80" s="12">
        <v>114</v>
      </c>
      <c r="AD80" s="12">
        <v>68</v>
      </c>
      <c r="AE80" s="12">
        <v>11</v>
      </c>
      <c r="AF80" s="12">
        <v>21</v>
      </c>
      <c r="AG80" s="12">
        <v>9</v>
      </c>
      <c r="AH80" s="12">
        <v>6</v>
      </c>
      <c r="AI80" s="12">
        <v>5</v>
      </c>
      <c r="AJ80" s="18" t="s">
        <v>2225</v>
      </c>
      <c r="AK80" s="48" t="str">
        <f t="shared" si="5"/>
        <v/>
      </c>
      <c r="AL80" s="48" t="s">
        <v>2208</v>
      </c>
    </row>
    <row r="81" spans="1:38">
      <c r="A81" s="13" t="s">
        <v>8</v>
      </c>
      <c r="B81" s="2">
        <v>3</v>
      </c>
      <c r="C81" s="3" t="s">
        <v>2213</v>
      </c>
      <c r="D81" s="1" t="s">
        <v>37</v>
      </c>
      <c r="E81" s="26" t="str">
        <f t="shared" si="3"/>
        <v>Tb927.3.4100</v>
      </c>
      <c r="F81" s="12" t="str">
        <f t="shared" si="4"/>
        <v>Tb927.3.4100</v>
      </c>
      <c r="G81" s="12" t="s">
        <v>2213</v>
      </c>
      <c r="H81" s="24" t="s">
        <v>52</v>
      </c>
      <c r="I81" s="80">
        <v>100</v>
      </c>
      <c r="J81" s="71">
        <v>252</v>
      </c>
      <c r="K81" s="64">
        <v>252</v>
      </c>
      <c r="L81" s="75">
        <v>100</v>
      </c>
      <c r="M81" s="4" t="s">
        <v>2214</v>
      </c>
      <c r="N81" s="45" t="s">
        <v>4189</v>
      </c>
      <c r="O81" s="42">
        <v>62</v>
      </c>
      <c r="P81" s="38" t="str">
        <f>C81 &amp; "-" &amp; T81 &amp; "(" &amp; K81 &amp; ")"</f>
        <v>Tb927.3.4100-65(252)</v>
      </c>
      <c r="Q81" s="5">
        <v>2</v>
      </c>
      <c r="R81" s="40">
        <v>1</v>
      </c>
      <c r="S81" s="6">
        <v>1157033</v>
      </c>
      <c r="T81" s="20">
        <v>65</v>
      </c>
      <c r="U81" s="7">
        <v>95</v>
      </c>
      <c r="V81" s="35">
        <v>1758</v>
      </c>
      <c r="W81" s="8">
        <v>1728</v>
      </c>
      <c r="X81" s="9">
        <v>1156968</v>
      </c>
      <c r="Y81" s="10">
        <v>0</v>
      </c>
      <c r="Z81" s="52" t="s">
        <v>2218</v>
      </c>
      <c r="AA81" s="11" t="s">
        <v>7</v>
      </c>
      <c r="AB81" s="12">
        <v>28</v>
      </c>
      <c r="AC81" s="12">
        <v>130</v>
      </c>
      <c r="AD81" s="12">
        <v>83</v>
      </c>
      <c r="AE81" s="12">
        <v>11</v>
      </c>
      <c r="AF81" s="12">
        <v>20</v>
      </c>
      <c r="AG81" s="12">
        <v>10</v>
      </c>
      <c r="AH81" s="12">
        <v>7</v>
      </c>
      <c r="AI81" s="12">
        <v>5</v>
      </c>
      <c r="AJ81" s="18" t="s">
        <v>2215</v>
      </c>
      <c r="AK81" s="48" t="str">
        <f t="shared" si="5"/>
        <v/>
      </c>
      <c r="AL81" s="48" t="s">
        <v>2208</v>
      </c>
    </row>
    <row r="82" spans="1:38">
      <c r="A82" s="33" t="s">
        <v>2</v>
      </c>
      <c r="B82" s="2">
        <v>3</v>
      </c>
      <c r="C82" s="13" t="s">
        <v>2204</v>
      </c>
      <c r="D82" s="1" t="s">
        <v>37</v>
      </c>
      <c r="E82" s="26" t="str">
        <f t="shared" si="3"/>
        <v>Tb927.3.4120</v>
      </c>
      <c r="F82" s="12" t="str">
        <f t="shared" si="4"/>
        <v>Tb927.3.4120</v>
      </c>
      <c r="G82" s="12" t="s">
        <v>2204</v>
      </c>
      <c r="H82" s="24" t="s">
        <v>34</v>
      </c>
      <c r="I82" s="80">
        <v>100</v>
      </c>
      <c r="J82" s="71">
        <v>16</v>
      </c>
      <c r="K82" s="64">
        <v>16</v>
      </c>
      <c r="L82" s="75">
        <v>100</v>
      </c>
      <c r="M82" s="13" t="s">
        <v>2205</v>
      </c>
      <c r="N82" s="45" t="s">
        <v>4121</v>
      </c>
      <c r="O82" s="42">
        <v>59</v>
      </c>
      <c r="P82" s="38" t="str">
        <f>C82 &amp; "-" &amp; T82 &amp; "(" &amp; K82 &amp; ")"</f>
        <v>Tb927.3.4120-21(16)</v>
      </c>
      <c r="Q82" s="12">
        <v>2</v>
      </c>
      <c r="R82" s="40">
        <v>1</v>
      </c>
      <c r="S82" s="12">
        <v>1162845</v>
      </c>
      <c r="T82" s="20">
        <v>21</v>
      </c>
      <c r="U82" s="12">
        <v>-18</v>
      </c>
      <c r="V82" s="35">
        <v>2034</v>
      </c>
      <c r="W82" s="12">
        <v>2073</v>
      </c>
      <c r="X82" s="12">
        <v>1162824</v>
      </c>
      <c r="Y82" s="12">
        <v>0</v>
      </c>
      <c r="AA82" s="11" t="s">
        <v>7</v>
      </c>
      <c r="AB82" s="12">
        <v>3</v>
      </c>
      <c r="AC82" s="12">
        <v>11</v>
      </c>
      <c r="AD82" s="12">
        <v>2</v>
      </c>
      <c r="AE82" s="1"/>
      <c r="AF82" s="12">
        <v>3</v>
      </c>
      <c r="AG82" s="12">
        <v>6</v>
      </c>
      <c r="AH82" s="12">
        <v>2</v>
      </c>
      <c r="AI82" s="1"/>
      <c r="AJ82" s="18" t="s">
        <v>2206</v>
      </c>
      <c r="AK82" s="48" t="str">
        <f t="shared" si="5"/>
        <v/>
      </c>
      <c r="AL82" s="48" t="s">
        <v>2207</v>
      </c>
    </row>
    <row r="83" spans="1:38">
      <c r="A83" s="13" t="s">
        <v>8</v>
      </c>
      <c r="B83" s="2">
        <v>3</v>
      </c>
      <c r="C83" s="3" t="s">
        <v>2262</v>
      </c>
      <c r="D83" s="1" t="s">
        <v>37</v>
      </c>
      <c r="E83" s="26" t="str">
        <f t="shared" si="3"/>
        <v>Tb927.3.4170</v>
      </c>
      <c r="F83" s="12" t="str">
        <f t="shared" si="4"/>
        <v>Tb927.3.4170</v>
      </c>
      <c r="G83" s="12" t="s">
        <v>2262</v>
      </c>
      <c r="H83" s="24" t="s">
        <v>52</v>
      </c>
      <c r="I83" s="80">
        <v>98</v>
      </c>
      <c r="J83" s="71">
        <v>43</v>
      </c>
      <c r="K83" s="64">
        <v>42</v>
      </c>
      <c r="L83" s="75">
        <v>98</v>
      </c>
      <c r="M83" s="4" t="s">
        <v>2263</v>
      </c>
      <c r="N83" s="45" t="s">
        <v>4122</v>
      </c>
      <c r="O83" s="42">
        <v>62</v>
      </c>
      <c r="P83" s="38" t="str">
        <f>C83 &amp; "-" &amp; T83 &amp; "(" &amp; K83 &amp; ")"</f>
        <v>Tb927.3.4170-52(42)</v>
      </c>
      <c r="Q83" s="5">
        <v>2</v>
      </c>
      <c r="R83" s="40">
        <v>2</v>
      </c>
      <c r="S83" s="6">
        <v>1172125</v>
      </c>
      <c r="T83" s="20">
        <v>52</v>
      </c>
      <c r="U83" s="7">
        <v>106</v>
      </c>
      <c r="V83" s="35">
        <v>414</v>
      </c>
      <c r="W83" s="8">
        <v>360</v>
      </c>
      <c r="X83" s="9">
        <v>1172073</v>
      </c>
      <c r="Y83" s="10">
        <v>0</v>
      </c>
      <c r="AA83" s="11" t="s">
        <v>7</v>
      </c>
      <c r="AB83" s="12">
        <v>12</v>
      </c>
      <c r="AC83" s="12">
        <v>25</v>
      </c>
      <c r="AD83" s="12">
        <v>3</v>
      </c>
      <c r="AE83" s="12">
        <v>2</v>
      </c>
      <c r="AF83" s="12">
        <v>11</v>
      </c>
      <c r="AG83" s="12">
        <v>10</v>
      </c>
      <c r="AH83" s="12">
        <v>2</v>
      </c>
      <c r="AI83" s="12">
        <v>2</v>
      </c>
      <c r="AJ83" s="18" t="s">
        <v>2202</v>
      </c>
      <c r="AK83" s="48" t="str">
        <f t="shared" si="5"/>
        <v/>
      </c>
      <c r="AL83" s="48" t="s">
        <v>2203</v>
      </c>
    </row>
    <row r="84" spans="1:38">
      <c r="A84" s="29" t="s">
        <v>6</v>
      </c>
      <c r="B84" s="2">
        <v>3</v>
      </c>
      <c r="C84" s="3" t="s">
        <v>2252</v>
      </c>
      <c r="D84" s="1" t="s">
        <v>37</v>
      </c>
      <c r="E84" s="26" t="str">
        <f t="shared" si="3"/>
        <v>Tb927.3.4190</v>
      </c>
      <c r="F84" s="12" t="str">
        <f t="shared" si="4"/>
        <v>Tb927.3.4190</v>
      </c>
      <c r="G84" s="12" t="s">
        <v>2252</v>
      </c>
      <c r="H84" s="24" t="s">
        <v>34</v>
      </c>
      <c r="I84" s="80">
        <v>100</v>
      </c>
      <c r="J84" s="71">
        <v>12</v>
      </c>
      <c r="K84" s="64">
        <v>12</v>
      </c>
      <c r="L84" s="75">
        <v>100</v>
      </c>
      <c r="M84" s="4" t="s">
        <v>2253</v>
      </c>
      <c r="N84" s="45" t="s">
        <v>4210</v>
      </c>
      <c r="O84" s="42">
        <v>19</v>
      </c>
      <c r="P84" s="38" t="str">
        <f>C84 &amp; "-" &amp; T84 &amp; "(" &amp; K84 &amp; ")"</f>
        <v>Tb927.3.4190-58(12)</v>
      </c>
      <c r="Q84" s="5">
        <v>2</v>
      </c>
      <c r="R84" s="40">
        <v>1</v>
      </c>
      <c r="S84" s="6">
        <v>1178210</v>
      </c>
      <c r="T84" s="20">
        <v>58</v>
      </c>
      <c r="U84" s="7">
        <v>-194</v>
      </c>
      <c r="V84" s="35">
        <v>1938</v>
      </c>
      <c r="W84" s="8">
        <v>2190</v>
      </c>
      <c r="X84" s="9">
        <v>1178152</v>
      </c>
      <c r="Y84" s="12">
        <v>0</v>
      </c>
      <c r="AA84" s="11" t="s">
        <v>1588</v>
      </c>
      <c r="AB84" s="1"/>
      <c r="AC84" s="12">
        <v>12</v>
      </c>
      <c r="AD84" s="1"/>
      <c r="AE84" s="1"/>
      <c r="AF84" s="1"/>
      <c r="AG84" s="12">
        <v>6</v>
      </c>
      <c r="AH84" s="1"/>
      <c r="AI84" s="1"/>
      <c r="AJ84" s="18" t="s">
        <v>2260</v>
      </c>
      <c r="AK84" s="48" t="str">
        <f t="shared" si="5"/>
        <v/>
      </c>
      <c r="AL84" s="48" t="s">
        <v>2261</v>
      </c>
    </row>
    <row r="85" spans="1:38">
      <c r="A85" s="29" t="s">
        <v>6</v>
      </c>
      <c r="B85" s="2">
        <v>3</v>
      </c>
      <c r="C85" s="3" t="s">
        <v>2254</v>
      </c>
      <c r="D85" s="1" t="s">
        <v>37</v>
      </c>
      <c r="E85" s="26" t="str">
        <f t="shared" si="3"/>
        <v>Tb927.3.4210</v>
      </c>
      <c r="F85" s="12" t="str">
        <f t="shared" si="4"/>
        <v>Tb927.3.4210</v>
      </c>
      <c r="G85" s="12" t="s">
        <v>2254</v>
      </c>
      <c r="H85" s="24" t="s">
        <v>34</v>
      </c>
      <c r="I85" s="80">
        <v>100</v>
      </c>
      <c r="J85" s="71">
        <v>10</v>
      </c>
      <c r="K85" s="64">
        <v>10</v>
      </c>
      <c r="L85" s="75">
        <v>100</v>
      </c>
      <c r="M85" s="4" t="s">
        <v>2255</v>
      </c>
      <c r="N85" s="45" t="s">
        <v>4065</v>
      </c>
      <c r="O85" s="42">
        <v>21</v>
      </c>
      <c r="P85" s="38" t="str">
        <f>C85 &amp; "-" &amp; T85 &amp; "(" &amp; K85 &amp; ")"</f>
        <v>Tb927.3.4210-4(10)</v>
      </c>
      <c r="Q85" s="5">
        <v>2</v>
      </c>
      <c r="R85" s="40">
        <v>1</v>
      </c>
      <c r="S85" s="6">
        <v>1185224</v>
      </c>
      <c r="T85" s="20">
        <v>4</v>
      </c>
      <c r="U85" s="7">
        <v>-113</v>
      </c>
      <c r="V85" s="35">
        <v>5313</v>
      </c>
      <c r="W85" s="8">
        <v>5430</v>
      </c>
      <c r="X85" s="9">
        <v>1185220</v>
      </c>
      <c r="Y85" s="10">
        <v>0</v>
      </c>
      <c r="AA85" s="11" t="s">
        <v>7</v>
      </c>
      <c r="AB85" s="1"/>
      <c r="AC85" s="12">
        <v>10</v>
      </c>
      <c r="AD85" s="1"/>
      <c r="AE85" s="1"/>
      <c r="AF85" s="1"/>
      <c r="AG85" s="12">
        <v>4</v>
      </c>
      <c r="AH85" s="1"/>
      <c r="AI85" s="1"/>
      <c r="AJ85" s="18" t="s">
        <v>2256</v>
      </c>
      <c r="AK85" s="48" t="str">
        <f t="shared" si="5"/>
        <v/>
      </c>
      <c r="AL85" s="48" t="s">
        <v>2257</v>
      </c>
    </row>
    <row r="86" spans="1:38">
      <c r="A86" s="33" t="s">
        <v>2</v>
      </c>
      <c r="B86" s="12">
        <v>3</v>
      </c>
      <c r="C86" s="13" t="s">
        <v>2246</v>
      </c>
      <c r="D86" s="1" t="s">
        <v>37</v>
      </c>
      <c r="E86" s="26" t="str">
        <f t="shared" si="3"/>
        <v>Tb927.3.4280</v>
      </c>
      <c r="F86" s="12" t="str">
        <f t="shared" si="4"/>
        <v>Tb927.3.4280</v>
      </c>
      <c r="G86" s="12" t="s">
        <v>2246</v>
      </c>
      <c r="H86" s="24" t="s">
        <v>52</v>
      </c>
      <c r="I86" s="80">
        <v>100</v>
      </c>
      <c r="J86" s="71">
        <v>18</v>
      </c>
      <c r="K86" s="64">
        <v>18</v>
      </c>
      <c r="L86" s="75">
        <v>100</v>
      </c>
      <c r="M86" s="13" t="s">
        <v>2247</v>
      </c>
      <c r="N86" s="45" t="s">
        <v>4124</v>
      </c>
      <c r="O86" s="42">
        <v>61</v>
      </c>
      <c r="P86" s="38" t="str">
        <f>C86 &amp; "-" &amp; T86 &amp; "(" &amp; K86 &amp; ")"</f>
        <v>Tb927.3.4280-7(18)</v>
      </c>
      <c r="Q86" s="12">
        <v>2</v>
      </c>
      <c r="R86" s="40">
        <v>1</v>
      </c>
      <c r="S86" s="12">
        <v>1208549</v>
      </c>
      <c r="T86" s="20">
        <v>7</v>
      </c>
      <c r="U86" s="12">
        <v>181</v>
      </c>
      <c r="V86" s="35">
        <v>2373</v>
      </c>
      <c r="W86" s="12">
        <v>2199</v>
      </c>
      <c r="X86" s="12">
        <v>1208542</v>
      </c>
      <c r="Y86" s="12">
        <v>0</v>
      </c>
      <c r="AA86" s="11" t="s">
        <v>2248</v>
      </c>
      <c r="AB86" s="12">
        <v>3</v>
      </c>
      <c r="AC86" s="12">
        <v>10</v>
      </c>
      <c r="AD86" s="12">
        <v>5</v>
      </c>
      <c r="AE86" s="1"/>
      <c r="AF86" s="12">
        <v>3</v>
      </c>
      <c r="AG86" s="12">
        <v>5</v>
      </c>
      <c r="AH86" s="12">
        <v>3</v>
      </c>
      <c r="AI86" s="1"/>
      <c r="AJ86" s="18" t="s">
        <v>2258</v>
      </c>
      <c r="AK86" s="48" t="str">
        <f t="shared" si="5"/>
        <v/>
      </c>
      <c r="AL86" s="48" t="s">
        <v>2259</v>
      </c>
    </row>
    <row r="87" spans="1:38">
      <c r="A87" s="33" t="s">
        <v>2</v>
      </c>
      <c r="B87" s="12">
        <v>3</v>
      </c>
      <c r="C87" s="13" t="s">
        <v>2238</v>
      </c>
      <c r="D87" s="1" t="s">
        <v>37</v>
      </c>
      <c r="E87" s="26" t="str">
        <f t="shared" si="3"/>
        <v>Tb927.3.4350</v>
      </c>
      <c r="F87" s="12" t="str">
        <f t="shared" si="4"/>
        <v>Tb927.3.4350</v>
      </c>
      <c r="G87" s="12" t="s">
        <v>2238</v>
      </c>
      <c r="H87" s="24" t="s">
        <v>34</v>
      </c>
      <c r="I87" s="80">
        <v>100</v>
      </c>
      <c r="J87" s="71">
        <v>3</v>
      </c>
      <c r="K87" s="64">
        <v>3</v>
      </c>
      <c r="L87" s="75">
        <v>100</v>
      </c>
      <c r="M87" s="13" t="s">
        <v>2239</v>
      </c>
      <c r="N87" s="45" t="s">
        <v>4285</v>
      </c>
      <c r="O87" s="42">
        <v>60</v>
      </c>
      <c r="P87" s="38" t="str">
        <f>C87 &amp; "-" &amp; T87 &amp; "(" &amp; K87 &amp; ")"</f>
        <v>Tb927.3.4350-49(3)</v>
      </c>
      <c r="Q87" s="12">
        <v>2</v>
      </c>
      <c r="R87" s="40">
        <v>1</v>
      </c>
      <c r="S87" s="12">
        <v>1223242</v>
      </c>
      <c r="T87" s="20">
        <v>49</v>
      </c>
      <c r="U87" s="12">
        <v>-20</v>
      </c>
      <c r="V87" s="35">
        <v>2325</v>
      </c>
      <c r="W87" s="12">
        <v>2394</v>
      </c>
      <c r="X87" s="12">
        <v>1223193</v>
      </c>
      <c r="Y87" s="12">
        <v>0</v>
      </c>
      <c r="AA87" s="11" t="s">
        <v>7</v>
      </c>
      <c r="AB87" s="12">
        <v>1</v>
      </c>
      <c r="AC87" s="1"/>
      <c r="AD87" s="12">
        <v>2</v>
      </c>
      <c r="AE87" s="1"/>
      <c r="AF87" s="12">
        <v>1</v>
      </c>
      <c r="AG87" s="1"/>
      <c r="AH87" s="12">
        <v>2</v>
      </c>
      <c r="AI87" s="1"/>
      <c r="AJ87" s="18" t="s">
        <v>2240</v>
      </c>
      <c r="AK87" s="48" t="str">
        <f t="shared" si="5"/>
        <v/>
      </c>
      <c r="AL87" s="48" t="s">
        <v>2241</v>
      </c>
    </row>
    <row r="88" spans="1:38">
      <c r="A88" s="13" t="s">
        <v>8</v>
      </c>
      <c r="B88" s="12">
        <v>3</v>
      </c>
      <c r="C88" s="13" t="s">
        <v>2242</v>
      </c>
      <c r="D88" s="1" t="s">
        <v>37</v>
      </c>
      <c r="E88" s="26" t="str">
        <f t="shared" si="3"/>
        <v>Tb927.3.4360</v>
      </c>
      <c r="F88" s="12" t="str">
        <f t="shared" si="4"/>
        <v>Tb927.3.4360</v>
      </c>
      <c r="G88" s="12" t="s">
        <v>2242</v>
      </c>
      <c r="H88" s="24" t="s">
        <v>52</v>
      </c>
      <c r="I88" s="80">
        <v>100</v>
      </c>
      <c r="J88" s="71">
        <v>793</v>
      </c>
      <c r="K88" s="64">
        <v>588</v>
      </c>
      <c r="L88" s="75">
        <v>74</v>
      </c>
      <c r="M88" s="13" t="s">
        <v>2243</v>
      </c>
      <c r="N88" s="45" t="s">
        <v>4287</v>
      </c>
      <c r="O88" s="42">
        <v>64</v>
      </c>
      <c r="P88" s="38" t="str">
        <f>C88 &amp; "-" &amp; T88 &amp; "(" &amp; K88 &amp; ")"</f>
        <v>Tb927.3.4360-15(588)</v>
      </c>
      <c r="Q88" s="12">
        <v>2</v>
      </c>
      <c r="R88" s="40">
        <v>3</v>
      </c>
      <c r="S88" s="12">
        <v>1223860</v>
      </c>
      <c r="T88" s="20">
        <v>15</v>
      </c>
      <c r="U88" s="12">
        <v>135</v>
      </c>
      <c r="V88" s="35">
        <v>393</v>
      </c>
      <c r="W88" s="12">
        <v>273</v>
      </c>
      <c r="X88" s="12">
        <v>1223845</v>
      </c>
      <c r="Y88" s="12">
        <v>0</v>
      </c>
      <c r="AA88" s="11" t="s">
        <v>1788</v>
      </c>
      <c r="AB88" s="12">
        <v>198</v>
      </c>
      <c r="AC88" s="12">
        <v>333</v>
      </c>
      <c r="AD88" s="12">
        <v>25</v>
      </c>
      <c r="AE88" s="12">
        <v>32</v>
      </c>
      <c r="AF88" s="12">
        <v>96</v>
      </c>
      <c r="AG88" s="12">
        <v>13</v>
      </c>
      <c r="AH88" s="12">
        <v>8</v>
      </c>
      <c r="AI88" s="12">
        <v>11</v>
      </c>
      <c r="AJ88" s="18" t="s">
        <v>2313</v>
      </c>
      <c r="AK88" s="48" t="str">
        <f t="shared" si="5"/>
        <v/>
      </c>
      <c r="AL88" s="48" t="s">
        <v>2314</v>
      </c>
    </row>
    <row r="89" spans="1:38">
      <c r="A89" s="13" t="s">
        <v>8</v>
      </c>
      <c r="B89" s="2">
        <v>3</v>
      </c>
      <c r="C89" s="3" t="s">
        <v>2242</v>
      </c>
      <c r="D89" s="1" t="s">
        <v>37</v>
      </c>
      <c r="E89" s="26" t="str">
        <f t="shared" si="3"/>
        <v>Tb927.3.4360</v>
      </c>
      <c r="F89" s="12" t="str">
        <f t="shared" si="4"/>
        <v/>
      </c>
      <c r="G89" s="12" t="s">
        <v>37</v>
      </c>
      <c r="H89" s="24" t="s">
        <v>52</v>
      </c>
      <c r="I89" s="80"/>
      <c r="J89" s="71">
        <v>793</v>
      </c>
      <c r="K89" s="64">
        <v>204</v>
      </c>
      <c r="L89" s="75">
        <v>26</v>
      </c>
      <c r="M89" s="4" t="s">
        <v>2315</v>
      </c>
      <c r="N89" s="45" t="s">
        <v>4286</v>
      </c>
      <c r="O89" s="42">
        <v>63</v>
      </c>
      <c r="P89" s="38" t="str">
        <f>C89 &amp; "-" &amp; T89 &amp; "(" &amp; K89 &amp; ")"</f>
        <v>Tb927.3.4360-12(204)</v>
      </c>
      <c r="Q89" s="5">
        <v>2</v>
      </c>
      <c r="R89" s="40">
        <v>3</v>
      </c>
      <c r="S89" s="6">
        <v>1223857</v>
      </c>
      <c r="T89" s="20">
        <v>12</v>
      </c>
      <c r="U89" s="7">
        <v>132</v>
      </c>
      <c r="V89" s="35">
        <v>393</v>
      </c>
      <c r="W89" s="8">
        <v>273</v>
      </c>
      <c r="X89" s="9">
        <v>1223845</v>
      </c>
      <c r="Y89" s="12">
        <v>0</v>
      </c>
      <c r="AA89" s="11" t="s">
        <v>1788</v>
      </c>
      <c r="AB89" s="12">
        <v>71</v>
      </c>
      <c r="AC89" s="12">
        <v>102</v>
      </c>
      <c r="AD89" s="12">
        <v>17</v>
      </c>
      <c r="AE89" s="12">
        <v>14</v>
      </c>
      <c r="AF89" s="12">
        <v>31</v>
      </c>
      <c r="AG89" s="12">
        <v>10</v>
      </c>
      <c r="AH89" s="12">
        <v>6</v>
      </c>
      <c r="AI89" s="12">
        <v>7</v>
      </c>
      <c r="AJ89" s="18" t="s">
        <v>2316</v>
      </c>
      <c r="AK89" s="48" t="str">
        <f t="shared" si="5"/>
        <v/>
      </c>
      <c r="AL89" s="48" t="s">
        <v>2244</v>
      </c>
    </row>
    <row r="90" spans="1:38">
      <c r="A90" s="32" t="s">
        <v>82</v>
      </c>
      <c r="B90" s="2">
        <v>3</v>
      </c>
      <c r="C90" s="3" t="s">
        <v>2237</v>
      </c>
      <c r="D90" s="1" t="s">
        <v>37</v>
      </c>
      <c r="E90" s="26" t="str">
        <f t="shared" si="3"/>
        <v>Tb927.3.4400</v>
      </c>
      <c r="F90" s="12" t="str">
        <f t="shared" si="4"/>
        <v>Tb927.3.4400</v>
      </c>
      <c r="G90" s="12" t="s">
        <v>2237</v>
      </c>
      <c r="H90" s="24" t="s">
        <v>34</v>
      </c>
      <c r="I90" s="80">
        <v>100</v>
      </c>
      <c r="J90" s="71">
        <v>6</v>
      </c>
      <c r="K90" s="64">
        <v>6</v>
      </c>
      <c r="L90" s="75">
        <v>100</v>
      </c>
      <c r="M90" s="4" t="s">
        <v>2249</v>
      </c>
      <c r="N90" s="45" t="s">
        <v>4059</v>
      </c>
      <c r="O90" s="42">
        <v>60</v>
      </c>
      <c r="P90" s="38" t="str">
        <f>C90 &amp; "-" &amp; T90 &amp; "(" &amp; K90 &amp; ")"</f>
        <v>Tb927.3.4400-34(6)</v>
      </c>
      <c r="Q90" s="5">
        <v>2</v>
      </c>
      <c r="R90" s="40">
        <v>1</v>
      </c>
      <c r="S90" s="6">
        <v>1240592</v>
      </c>
      <c r="T90" s="20">
        <v>34</v>
      </c>
      <c r="U90" s="7">
        <v>-47</v>
      </c>
      <c r="V90" s="35">
        <v>1083</v>
      </c>
      <c r="W90" s="8">
        <v>1164</v>
      </c>
      <c r="X90" s="9">
        <v>1240558</v>
      </c>
      <c r="Y90" s="12">
        <v>0</v>
      </c>
      <c r="AA90" s="11" t="s">
        <v>7</v>
      </c>
      <c r="AB90" s="12">
        <v>2</v>
      </c>
      <c r="AC90" s="1"/>
      <c r="AD90" s="12">
        <v>2</v>
      </c>
      <c r="AE90" s="12">
        <v>2</v>
      </c>
      <c r="AF90" s="12">
        <v>2</v>
      </c>
      <c r="AG90" s="1"/>
      <c r="AH90" s="12">
        <v>2</v>
      </c>
      <c r="AI90" s="12">
        <v>2</v>
      </c>
      <c r="AJ90" s="18" t="s">
        <v>2250</v>
      </c>
      <c r="AK90" s="48" t="str">
        <f t="shared" si="5"/>
        <v/>
      </c>
      <c r="AL90" s="48" t="s">
        <v>2251</v>
      </c>
    </row>
    <row r="91" spans="1:38">
      <c r="A91" s="13" t="s">
        <v>8</v>
      </c>
      <c r="B91" s="2">
        <v>3</v>
      </c>
      <c r="C91" s="3" t="s">
        <v>2233</v>
      </c>
      <c r="D91" s="1" t="s">
        <v>37</v>
      </c>
      <c r="E91" s="26" t="str">
        <f t="shared" si="3"/>
        <v>Tb927.3.4570</v>
      </c>
      <c r="F91" s="12" t="str">
        <f t="shared" si="4"/>
        <v>Tb927.3.4570</v>
      </c>
      <c r="G91" s="12" t="s">
        <v>2233</v>
      </c>
      <c r="H91" s="24" t="s">
        <v>52</v>
      </c>
      <c r="I91" s="80">
        <v>100</v>
      </c>
      <c r="J91" s="71">
        <v>15</v>
      </c>
      <c r="K91" s="64">
        <v>15</v>
      </c>
      <c r="L91" s="75">
        <v>100</v>
      </c>
      <c r="M91" s="4" t="s">
        <v>2234</v>
      </c>
      <c r="N91" s="45" t="s">
        <v>4207</v>
      </c>
      <c r="O91" s="42">
        <v>60</v>
      </c>
      <c r="P91" s="38" t="str">
        <f>C91 &amp; "-" &amp; T91 &amp; "(" &amp; K91 &amp; ")"</f>
        <v>Tb927.3.4570-246(15)</v>
      </c>
      <c r="Q91" s="5">
        <v>2</v>
      </c>
      <c r="R91" s="40">
        <v>1</v>
      </c>
      <c r="S91" s="6">
        <v>1279395</v>
      </c>
      <c r="T91" s="20">
        <v>246</v>
      </c>
      <c r="U91" s="7">
        <v>273</v>
      </c>
      <c r="V91" s="35">
        <v>2190</v>
      </c>
      <c r="W91" s="8">
        <v>2163</v>
      </c>
      <c r="X91" s="9">
        <v>1279149</v>
      </c>
      <c r="Y91" s="10">
        <v>0</v>
      </c>
      <c r="AA91" s="11" t="s">
        <v>2235</v>
      </c>
      <c r="AB91" s="12">
        <v>2</v>
      </c>
      <c r="AC91" s="12">
        <v>8</v>
      </c>
      <c r="AD91" s="12">
        <v>3</v>
      </c>
      <c r="AE91" s="12">
        <v>2</v>
      </c>
      <c r="AF91" s="12">
        <v>2</v>
      </c>
      <c r="AG91" s="12">
        <v>6</v>
      </c>
      <c r="AH91" s="12">
        <v>3</v>
      </c>
      <c r="AI91" s="12">
        <v>1</v>
      </c>
      <c r="AJ91" s="18" t="s">
        <v>2236</v>
      </c>
      <c r="AK91" s="48" t="str">
        <f t="shared" si="5"/>
        <v/>
      </c>
      <c r="AL91" s="48" t="s">
        <v>2230</v>
      </c>
    </row>
    <row r="92" spans="1:38">
      <c r="A92" s="29" t="s">
        <v>6</v>
      </c>
      <c r="B92" s="2">
        <v>3</v>
      </c>
      <c r="C92" s="3" t="s">
        <v>2231</v>
      </c>
      <c r="D92" s="1" t="s">
        <v>37</v>
      </c>
      <c r="E92" s="26" t="str">
        <f t="shared" si="3"/>
        <v>Tb927.3.4700</v>
      </c>
      <c r="F92" s="12" t="str">
        <f t="shared" si="4"/>
        <v>Tb927.3.4700</v>
      </c>
      <c r="G92" s="12" t="s">
        <v>2231</v>
      </c>
      <c r="H92" s="24" t="s">
        <v>34</v>
      </c>
      <c r="I92" s="80">
        <v>18</v>
      </c>
      <c r="J92" s="71">
        <v>11</v>
      </c>
      <c r="K92" s="64">
        <v>2</v>
      </c>
      <c r="L92" s="75">
        <v>18</v>
      </c>
      <c r="M92" s="4" t="s">
        <v>2232</v>
      </c>
      <c r="N92" s="45" t="s">
        <v>4063</v>
      </c>
      <c r="O92" s="42">
        <v>21</v>
      </c>
      <c r="P92" s="38" t="str">
        <f>C92 &amp; "-" &amp; T92 &amp; "(" &amp; K92 &amp; ")"</f>
        <v>Tb927.3.4700-28(2)</v>
      </c>
      <c r="Q92" s="5">
        <v>2</v>
      </c>
      <c r="R92" s="40">
        <v>4</v>
      </c>
      <c r="S92" s="6">
        <v>1328765</v>
      </c>
      <c r="T92" s="20">
        <v>28</v>
      </c>
      <c r="U92" s="7">
        <v>-8</v>
      </c>
      <c r="V92" s="35">
        <v>1152</v>
      </c>
      <c r="W92" s="8">
        <v>1188</v>
      </c>
      <c r="X92" s="9">
        <v>1328737</v>
      </c>
      <c r="Y92" s="10">
        <v>0</v>
      </c>
      <c r="AA92" s="11" t="s">
        <v>7</v>
      </c>
      <c r="AB92" s="1"/>
      <c r="AC92" s="12">
        <v>2</v>
      </c>
      <c r="AD92" s="1"/>
      <c r="AE92" s="1"/>
      <c r="AF92" s="1"/>
      <c r="AG92" s="12">
        <v>1</v>
      </c>
      <c r="AH92" s="1"/>
      <c r="AI92" s="1"/>
      <c r="AJ92" s="18" t="s">
        <v>2294</v>
      </c>
      <c r="AK92" s="48" t="str">
        <f t="shared" si="5"/>
        <v/>
      </c>
      <c r="AL92" s="48" t="s">
        <v>2229</v>
      </c>
    </row>
    <row r="93" spans="1:38">
      <c r="A93" s="33" t="s">
        <v>2</v>
      </c>
      <c r="B93" s="12">
        <v>3</v>
      </c>
      <c r="C93" s="13" t="s">
        <v>2293</v>
      </c>
      <c r="D93" s="1" t="s">
        <v>37</v>
      </c>
      <c r="E93" s="26" t="str">
        <f t="shared" si="3"/>
        <v>Tb927.3.4810</v>
      </c>
      <c r="F93" s="12" t="str">
        <f t="shared" si="4"/>
        <v>Tb927.3.4810</v>
      </c>
      <c r="G93" s="12" t="s">
        <v>2293</v>
      </c>
      <c r="H93" s="24" t="s">
        <v>34</v>
      </c>
      <c r="I93" s="80">
        <v>29</v>
      </c>
      <c r="J93" s="71">
        <v>28</v>
      </c>
      <c r="K93" s="64">
        <v>8</v>
      </c>
      <c r="L93" s="75">
        <v>29</v>
      </c>
      <c r="M93" s="13" t="s">
        <v>2290</v>
      </c>
      <c r="N93" s="45" t="s">
        <v>4284</v>
      </c>
      <c r="O93" s="42">
        <v>59</v>
      </c>
      <c r="P93" s="38" t="str">
        <f>C93 &amp; "-" &amp; T93 &amp; "(" &amp; K93 &amp; ")"</f>
        <v>Tb927.3.4810-7(8)</v>
      </c>
      <c r="Q93" s="12">
        <v>2</v>
      </c>
      <c r="R93" s="40">
        <v>4</v>
      </c>
      <c r="S93" s="12">
        <v>1355766</v>
      </c>
      <c r="T93" s="20">
        <v>7</v>
      </c>
      <c r="U93" s="12">
        <v>-35</v>
      </c>
      <c r="V93" s="35">
        <v>810</v>
      </c>
      <c r="W93" s="12">
        <v>852</v>
      </c>
      <c r="X93" s="12">
        <v>1355759</v>
      </c>
      <c r="Y93" s="12">
        <v>0</v>
      </c>
      <c r="AA93" s="11" t="s">
        <v>7</v>
      </c>
      <c r="AB93" s="12">
        <v>4</v>
      </c>
      <c r="AC93" s="12">
        <v>2</v>
      </c>
      <c r="AD93" s="12">
        <v>2</v>
      </c>
      <c r="AE93" s="1"/>
      <c r="AF93" s="12">
        <v>4</v>
      </c>
      <c r="AG93" s="12">
        <v>2</v>
      </c>
      <c r="AH93" s="12">
        <v>2</v>
      </c>
      <c r="AI93" s="1"/>
      <c r="AJ93" s="18" t="s">
        <v>2291</v>
      </c>
      <c r="AK93" s="48" t="str">
        <f t="shared" si="5"/>
        <v/>
      </c>
      <c r="AL93" s="48" t="s">
        <v>2292</v>
      </c>
    </row>
    <row r="94" spans="1:38">
      <c r="A94" s="29" t="s">
        <v>6</v>
      </c>
      <c r="B94" s="12">
        <v>3</v>
      </c>
      <c r="C94" s="13" t="s">
        <v>2289</v>
      </c>
      <c r="D94" s="1" t="s">
        <v>37</v>
      </c>
      <c r="E94" s="26" t="str">
        <f t="shared" si="3"/>
        <v>Tb927.3.4870</v>
      </c>
      <c r="F94" s="12" t="str">
        <f t="shared" si="4"/>
        <v>Tb927.3.4870</v>
      </c>
      <c r="G94" s="12" t="s">
        <v>2289</v>
      </c>
      <c r="H94" s="24" t="s">
        <v>34</v>
      </c>
      <c r="I94" s="80">
        <v>25</v>
      </c>
      <c r="J94" s="71">
        <v>40</v>
      </c>
      <c r="K94" s="64">
        <v>10</v>
      </c>
      <c r="L94" s="75">
        <v>25</v>
      </c>
      <c r="M94" s="13" t="s">
        <v>2286</v>
      </c>
      <c r="N94" s="45" t="s">
        <v>4325</v>
      </c>
      <c r="O94" s="42">
        <v>60</v>
      </c>
      <c r="P94" s="38" t="str">
        <f>C94 &amp; "-" &amp; T94 &amp; "(" &amp; K94 &amp; ")"</f>
        <v>Tb927.3.4870-14(10)</v>
      </c>
      <c r="Q94" s="12">
        <v>2</v>
      </c>
      <c r="R94" s="40">
        <v>3</v>
      </c>
      <c r="S94" s="12">
        <v>1370709</v>
      </c>
      <c r="T94" s="20">
        <v>14</v>
      </c>
      <c r="U94" s="12">
        <v>-55</v>
      </c>
      <c r="V94" s="35">
        <v>972</v>
      </c>
      <c r="W94" s="12">
        <v>1041</v>
      </c>
      <c r="X94" s="12">
        <v>1370695</v>
      </c>
      <c r="Y94" s="12">
        <v>0</v>
      </c>
      <c r="AA94" s="11" t="s">
        <v>7</v>
      </c>
      <c r="AB94" s="12">
        <v>7</v>
      </c>
      <c r="AC94" s="12">
        <v>3</v>
      </c>
      <c r="AD94" s="1"/>
      <c r="AE94" s="1"/>
      <c r="AF94" s="12">
        <v>7</v>
      </c>
      <c r="AG94" s="12">
        <v>3</v>
      </c>
      <c r="AH94" s="1"/>
      <c r="AI94" s="1"/>
      <c r="AJ94" s="18" t="s">
        <v>2287</v>
      </c>
      <c r="AK94" s="48" t="str">
        <f t="shared" si="5"/>
        <v/>
      </c>
      <c r="AL94" s="48" t="s">
        <v>2288</v>
      </c>
    </row>
    <row r="95" spans="1:38">
      <c r="A95" s="33" t="s">
        <v>2</v>
      </c>
      <c r="B95" s="2">
        <v>3</v>
      </c>
      <c r="C95" s="3" t="s">
        <v>2217</v>
      </c>
      <c r="D95" s="1" t="s">
        <v>37</v>
      </c>
      <c r="E95" s="26" t="str">
        <f t="shared" si="3"/>
        <v>Tb927.3.4950</v>
      </c>
      <c r="F95" s="12" t="str">
        <f t="shared" si="4"/>
        <v>Tb927.3.4950</v>
      </c>
      <c r="G95" s="12" t="s">
        <v>2217</v>
      </c>
      <c r="H95" s="24" t="s">
        <v>52</v>
      </c>
      <c r="I95" s="80">
        <v>100</v>
      </c>
      <c r="J95" s="71">
        <v>27</v>
      </c>
      <c r="K95" s="64">
        <v>27</v>
      </c>
      <c r="L95" s="75">
        <v>100</v>
      </c>
      <c r="M95" s="4" t="s">
        <v>2281</v>
      </c>
      <c r="N95" s="45" t="s">
        <v>4057</v>
      </c>
      <c r="O95" s="42">
        <v>61</v>
      </c>
      <c r="P95" s="38" t="str">
        <f>C95 &amp; "-" &amp; T95 &amp; "(" &amp; K95 &amp; ")"</f>
        <v>Tb927.3.4950-26(27)</v>
      </c>
      <c r="Q95" s="5">
        <v>1</v>
      </c>
      <c r="R95" s="40">
        <v>3</v>
      </c>
      <c r="S95" s="6">
        <v>1386977</v>
      </c>
      <c r="T95" s="20">
        <v>26</v>
      </c>
      <c r="U95" s="7">
        <v>101</v>
      </c>
      <c r="V95" s="35">
        <v>1500</v>
      </c>
      <c r="W95" s="8">
        <v>1425</v>
      </c>
      <c r="X95" s="9">
        <v>1387003</v>
      </c>
      <c r="Y95" s="12">
        <v>0</v>
      </c>
      <c r="AA95" s="11" t="s">
        <v>7</v>
      </c>
      <c r="AB95" s="12">
        <v>2</v>
      </c>
      <c r="AC95" s="12">
        <v>20</v>
      </c>
      <c r="AD95" s="12">
        <v>5</v>
      </c>
      <c r="AE95" s="1"/>
      <c r="AF95" s="12">
        <v>2</v>
      </c>
      <c r="AG95" s="12">
        <v>6</v>
      </c>
      <c r="AH95" s="12">
        <v>4</v>
      </c>
      <c r="AI95" s="1"/>
      <c r="AJ95" s="18" t="s">
        <v>2349</v>
      </c>
      <c r="AK95" s="48" t="str">
        <f t="shared" si="5"/>
        <v/>
      </c>
      <c r="AL95" s="48" t="s">
        <v>2350</v>
      </c>
    </row>
    <row r="96" spans="1:38">
      <c r="A96" s="30" t="s">
        <v>51</v>
      </c>
      <c r="B96" s="2">
        <v>3</v>
      </c>
      <c r="C96" s="3" t="s">
        <v>2275</v>
      </c>
      <c r="D96" s="1" t="s">
        <v>37</v>
      </c>
      <c r="E96" s="26" t="str">
        <f t="shared" si="3"/>
        <v>Tb927.3.5030</v>
      </c>
      <c r="F96" s="12" t="str">
        <f t="shared" si="4"/>
        <v>Tb927.3.5030</v>
      </c>
      <c r="G96" s="12" t="s">
        <v>2275</v>
      </c>
      <c r="H96" s="24" t="s">
        <v>52</v>
      </c>
      <c r="I96" s="80">
        <v>100</v>
      </c>
      <c r="J96" s="71">
        <v>12</v>
      </c>
      <c r="K96" s="64">
        <v>12</v>
      </c>
      <c r="L96" s="75">
        <v>100</v>
      </c>
      <c r="M96" s="4" t="s">
        <v>2276</v>
      </c>
      <c r="N96" s="45" t="s">
        <v>4058</v>
      </c>
      <c r="O96" s="42">
        <v>60</v>
      </c>
      <c r="P96" s="38" t="str">
        <f>C96 &amp; "-" &amp; T96 &amp; "(" &amp; K96 &amp; ")"</f>
        <v>Tb927.3.5030-32(12)</v>
      </c>
      <c r="Q96" s="5">
        <v>1</v>
      </c>
      <c r="R96" s="40">
        <v>1</v>
      </c>
      <c r="S96" s="6">
        <v>1412930</v>
      </c>
      <c r="T96" s="20">
        <v>32</v>
      </c>
      <c r="U96" s="7">
        <v>56</v>
      </c>
      <c r="V96" s="35">
        <v>2238</v>
      </c>
      <c r="W96" s="8">
        <v>2214</v>
      </c>
      <c r="X96" s="9">
        <v>1412962</v>
      </c>
      <c r="Y96" s="12">
        <v>0</v>
      </c>
      <c r="AA96" s="11" t="s">
        <v>2277</v>
      </c>
      <c r="AB96" s="12">
        <v>1</v>
      </c>
      <c r="AC96" s="12">
        <v>9</v>
      </c>
      <c r="AD96" s="1"/>
      <c r="AE96" s="12">
        <v>2</v>
      </c>
      <c r="AF96" s="12">
        <v>1</v>
      </c>
      <c r="AG96" s="12">
        <v>4</v>
      </c>
      <c r="AH96" s="1"/>
      <c r="AI96" s="12">
        <v>2</v>
      </c>
      <c r="AJ96" s="18" t="s">
        <v>2278</v>
      </c>
      <c r="AK96" s="48" t="str">
        <f t="shared" si="5"/>
        <v/>
      </c>
      <c r="AL96" s="48" t="s">
        <v>2282</v>
      </c>
    </row>
    <row r="97" spans="1:38">
      <c r="A97" s="33" t="s">
        <v>2</v>
      </c>
      <c r="B97" s="2">
        <v>3</v>
      </c>
      <c r="C97" s="3" t="s">
        <v>2268</v>
      </c>
      <c r="D97" s="1" t="s">
        <v>37</v>
      </c>
      <c r="E97" s="26" t="str">
        <f t="shared" si="3"/>
        <v>Tb927.3.5070</v>
      </c>
      <c r="F97" s="12" t="str">
        <f t="shared" si="4"/>
        <v>Tb927.3.5070</v>
      </c>
      <c r="G97" s="12" t="s">
        <v>2268</v>
      </c>
      <c r="H97" s="24" t="s">
        <v>52</v>
      </c>
      <c r="I97" s="80">
        <v>92</v>
      </c>
      <c r="J97" s="71">
        <v>14</v>
      </c>
      <c r="K97" s="64">
        <v>10</v>
      </c>
      <c r="L97" s="75">
        <v>71</v>
      </c>
      <c r="M97" s="4" t="s">
        <v>2279</v>
      </c>
      <c r="N97" s="45" t="s">
        <v>4318</v>
      </c>
      <c r="O97" s="42">
        <v>59</v>
      </c>
      <c r="P97" s="38" t="str">
        <f>C97 &amp; "-" &amp; T97 &amp; "(" &amp; K97 &amp; ")"</f>
        <v>Tb927.3.5070-75(10)</v>
      </c>
      <c r="Q97" s="5">
        <v>1</v>
      </c>
      <c r="R97" s="40">
        <v>3</v>
      </c>
      <c r="S97" s="6">
        <v>1421164</v>
      </c>
      <c r="T97" s="20">
        <v>75</v>
      </c>
      <c r="U97" s="7">
        <v>186</v>
      </c>
      <c r="V97" s="35">
        <v>1938</v>
      </c>
      <c r="W97" s="8">
        <v>1827</v>
      </c>
      <c r="X97" s="12">
        <v>1421239</v>
      </c>
      <c r="Y97" s="10">
        <v>0</v>
      </c>
      <c r="AA97" s="11" t="s">
        <v>7</v>
      </c>
      <c r="AB97" s="12">
        <v>1</v>
      </c>
      <c r="AC97" s="12">
        <v>7</v>
      </c>
      <c r="AD97" s="12">
        <v>2</v>
      </c>
      <c r="AE97" s="1"/>
      <c r="AF97" s="12">
        <v>1</v>
      </c>
      <c r="AG97" s="12">
        <v>5</v>
      </c>
      <c r="AH97" s="12">
        <v>2</v>
      </c>
      <c r="AI97" s="1"/>
      <c r="AJ97" s="18" t="s">
        <v>2280</v>
      </c>
      <c r="AK97" s="48" t="str">
        <f t="shared" si="5"/>
        <v/>
      </c>
      <c r="AL97" s="48" t="s">
        <v>2216</v>
      </c>
    </row>
    <row r="98" spans="1:38">
      <c r="A98" s="28" t="s">
        <v>9</v>
      </c>
      <c r="B98" s="2">
        <v>3</v>
      </c>
      <c r="C98" s="3" t="s">
        <v>2268</v>
      </c>
      <c r="D98" s="1" t="s">
        <v>37</v>
      </c>
      <c r="E98" s="26" t="str">
        <f t="shared" si="3"/>
        <v>Tb927.3.5070</v>
      </c>
      <c r="F98" s="12" t="str">
        <f t="shared" si="4"/>
        <v/>
      </c>
      <c r="G98" s="12" t="s">
        <v>37</v>
      </c>
      <c r="H98" s="24" t="s">
        <v>52</v>
      </c>
      <c r="I98" s="80"/>
      <c r="J98" s="71">
        <v>14</v>
      </c>
      <c r="K98" s="64">
        <v>3</v>
      </c>
      <c r="L98" s="75">
        <v>21</v>
      </c>
      <c r="M98" s="4" t="s">
        <v>2283</v>
      </c>
      <c r="N98" s="45" t="s">
        <v>4317</v>
      </c>
      <c r="O98" s="42">
        <v>60</v>
      </c>
      <c r="P98" s="38" t="str">
        <f>C98 &amp; "-" &amp; T98 &amp; "(" &amp; K98 &amp; ")"</f>
        <v>Tb927.3.5070-341(3)</v>
      </c>
      <c r="Q98" s="5">
        <v>1</v>
      </c>
      <c r="R98" s="40">
        <v>3</v>
      </c>
      <c r="S98" s="6">
        <v>1420898</v>
      </c>
      <c r="T98" s="20">
        <v>341</v>
      </c>
      <c r="U98" s="7">
        <v>452</v>
      </c>
      <c r="V98" s="35">
        <v>1938</v>
      </c>
      <c r="W98" s="8">
        <v>1827</v>
      </c>
      <c r="X98" s="9">
        <v>1421239</v>
      </c>
      <c r="Y98" s="10">
        <v>0</v>
      </c>
      <c r="AA98" s="11" t="s">
        <v>7</v>
      </c>
      <c r="AB98" s="12">
        <v>3</v>
      </c>
      <c r="AC98" s="1"/>
      <c r="AD98" s="1"/>
      <c r="AE98" s="1"/>
      <c r="AF98" s="12">
        <v>3</v>
      </c>
      <c r="AG98" s="1"/>
      <c r="AH98" s="1"/>
      <c r="AI98" s="1"/>
      <c r="AJ98" s="18" t="s">
        <v>2284</v>
      </c>
      <c r="AK98" s="48" t="str">
        <f t="shared" si="5"/>
        <v/>
      </c>
      <c r="AL98" s="48" t="s">
        <v>2285</v>
      </c>
    </row>
    <row r="99" spans="1:38">
      <c r="A99" s="30" t="s">
        <v>51</v>
      </c>
      <c r="B99" s="2">
        <v>3</v>
      </c>
      <c r="C99" s="3" t="s">
        <v>2331</v>
      </c>
      <c r="D99" s="1" t="s">
        <v>37</v>
      </c>
      <c r="E99" s="26" t="str">
        <f t="shared" si="3"/>
        <v>Tb927.3.5130</v>
      </c>
      <c r="F99" s="12" t="str">
        <f t="shared" si="4"/>
        <v>Tb927.3.5130</v>
      </c>
      <c r="G99" s="12" t="s">
        <v>2331</v>
      </c>
      <c r="H99" s="24" t="s">
        <v>34</v>
      </c>
      <c r="I99" s="80">
        <v>98</v>
      </c>
      <c r="J99" s="71">
        <v>40</v>
      </c>
      <c r="K99" s="64">
        <v>34</v>
      </c>
      <c r="L99" s="75">
        <v>85</v>
      </c>
      <c r="M99" s="4" t="s">
        <v>2330</v>
      </c>
      <c r="N99" s="45" t="s">
        <v>4324</v>
      </c>
      <c r="O99" s="42">
        <v>63</v>
      </c>
      <c r="P99" s="38" t="str">
        <f>C99 &amp; "-" &amp; T99 &amp; "(" &amp; K99 &amp; ")"</f>
        <v>Tb927.3.5130-13(34)</v>
      </c>
      <c r="Q99" s="5">
        <v>1</v>
      </c>
      <c r="R99" s="40">
        <v>3</v>
      </c>
      <c r="S99" s="6">
        <v>1438351</v>
      </c>
      <c r="T99" s="20">
        <v>13</v>
      </c>
      <c r="U99" s="7">
        <v>-209</v>
      </c>
      <c r="V99" s="35">
        <v>1137</v>
      </c>
      <c r="W99" s="8">
        <v>1359</v>
      </c>
      <c r="X99" s="9">
        <v>1438364</v>
      </c>
      <c r="Y99" s="10">
        <v>0</v>
      </c>
      <c r="AA99" s="11" t="s">
        <v>7</v>
      </c>
      <c r="AB99" s="12">
        <v>10</v>
      </c>
      <c r="AC99" s="12">
        <v>22</v>
      </c>
      <c r="AD99" s="1"/>
      <c r="AE99" s="12">
        <v>2</v>
      </c>
      <c r="AF99" s="12">
        <v>8</v>
      </c>
      <c r="AG99" s="12">
        <v>7</v>
      </c>
      <c r="AH99" s="1"/>
      <c r="AI99" s="12">
        <v>2</v>
      </c>
      <c r="AJ99" s="18" t="s">
        <v>2332</v>
      </c>
      <c r="AK99" s="48" t="str">
        <f t="shared" si="5"/>
        <v/>
      </c>
      <c r="AL99" s="48" t="s">
        <v>2333</v>
      </c>
    </row>
    <row r="100" spans="1:38">
      <c r="A100" s="29" t="s">
        <v>6</v>
      </c>
      <c r="B100" s="2">
        <v>3</v>
      </c>
      <c r="C100" s="3" t="s">
        <v>2331</v>
      </c>
      <c r="D100" s="1" t="s">
        <v>37</v>
      </c>
      <c r="E100" s="26" t="str">
        <f t="shared" si="3"/>
        <v>Tb927.3.5130</v>
      </c>
      <c r="F100" s="12" t="str">
        <f t="shared" si="4"/>
        <v/>
      </c>
      <c r="G100" s="12" t="s">
        <v>37</v>
      </c>
      <c r="H100" s="24" t="s">
        <v>34</v>
      </c>
      <c r="I100" s="83"/>
      <c r="J100" s="71">
        <v>40</v>
      </c>
      <c r="K100" s="64">
        <v>5</v>
      </c>
      <c r="L100" s="75">
        <v>13</v>
      </c>
      <c r="M100" s="4" t="s">
        <v>2264</v>
      </c>
      <c r="N100" s="45" t="s">
        <v>4060</v>
      </c>
      <c r="O100" s="42">
        <v>20</v>
      </c>
      <c r="P100" s="38" t="str">
        <f>C100 &amp; "-" &amp; T100 &amp; "(" &amp; K100 &amp; ")"</f>
        <v>Tb927.3.5130-4(5)</v>
      </c>
      <c r="Q100" s="5">
        <v>1</v>
      </c>
      <c r="R100" s="40">
        <v>3</v>
      </c>
      <c r="S100" s="6">
        <v>1438360</v>
      </c>
      <c r="T100" s="20">
        <v>4</v>
      </c>
      <c r="U100" s="7">
        <v>-218</v>
      </c>
      <c r="V100" s="35">
        <v>1137</v>
      </c>
      <c r="W100" s="8">
        <v>1359</v>
      </c>
      <c r="X100" s="9">
        <v>1438364</v>
      </c>
      <c r="Y100" s="10">
        <v>0</v>
      </c>
      <c r="AA100" s="11" t="s">
        <v>7</v>
      </c>
      <c r="AB100" s="1"/>
      <c r="AC100" s="12">
        <v>5</v>
      </c>
      <c r="AD100" s="1"/>
      <c r="AE100" s="1"/>
      <c r="AF100" s="1"/>
      <c r="AG100" s="12">
        <v>3</v>
      </c>
      <c r="AH100" s="1"/>
      <c r="AI100" s="1"/>
      <c r="AJ100" s="18" t="s">
        <v>2265</v>
      </c>
      <c r="AK100" s="48" t="str">
        <f t="shared" si="5"/>
        <v/>
      </c>
      <c r="AL100" s="48" t="s">
        <v>2266</v>
      </c>
    </row>
    <row r="101" spans="1:38">
      <c r="A101" s="29" t="s">
        <v>6</v>
      </c>
      <c r="B101" s="2">
        <v>3</v>
      </c>
      <c r="C101" s="3" t="s">
        <v>2348</v>
      </c>
      <c r="D101" s="1" t="s">
        <v>37</v>
      </c>
      <c r="E101" s="26" t="str">
        <f t="shared" si="3"/>
        <v>Tb927.3.5150</v>
      </c>
      <c r="F101" s="12" t="str">
        <f t="shared" si="4"/>
        <v>Tb927.3.5150</v>
      </c>
      <c r="G101" s="12" t="s">
        <v>2348</v>
      </c>
      <c r="H101" s="24" t="s">
        <v>52</v>
      </c>
      <c r="I101" s="80">
        <v>100</v>
      </c>
      <c r="J101" s="71">
        <v>43</v>
      </c>
      <c r="K101" s="64">
        <v>43</v>
      </c>
      <c r="L101" s="75">
        <v>100</v>
      </c>
      <c r="M101" s="4" t="s">
        <v>2267</v>
      </c>
      <c r="N101" s="45" t="s">
        <v>4061</v>
      </c>
      <c r="O101" s="42">
        <v>63</v>
      </c>
      <c r="P101" s="38" t="str">
        <f>C101 &amp; "-" &amp; T101 &amp; "(" &amp; K101 &amp; ")"</f>
        <v>Tb927.3.5150-188(43)</v>
      </c>
      <c r="Q101" s="5">
        <v>1</v>
      </c>
      <c r="R101" s="40">
        <v>1</v>
      </c>
      <c r="S101" s="6">
        <v>1445701</v>
      </c>
      <c r="T101" s="20">
        <v>188</v>
      </c>
      <c r="U101" s="7">
        <v>302</v>
      </c>
      <c r="V101" s="35">
        <v>990</v>
      </c>
      <c r="W101" s="8">
        <v>876</v>
      </c>
      <c r="X101" s="9">
        <v>1445889</v>
      </c>
      <c r="Y101" s="10">
        <v>0</v>
      </c>
      <c r="AA101" s="11" t="s">
        <v>1593</v>
      </c>
      <c r="AB101" s="12">
        <v>12</v>
      </c>
      <c r="AC101" s="12">
        <v>31</v>
      </c>
      <c r="AD101" s="1"/>
      <c r="AE101" s="1"/>
      <c r="AF101" s="12">
        <v>10</v>
      </c>
      <c r="AG101" s="12">
        <v>10</v>
      </c>
      <c r="AH101" s="1"/>
      <c r="AI101" s="1"/>
      <c r="AJ101" s="18" t="s">
        <v>2272</v>
      </c>
      <c r="AK101" s="48" t="str">
        <f t="shared" si="5"/>
        <v/>
      </c>
      <c r="AL101" s="48" t="s">
        <v>2327</v>
      </c>
    </row>
    <row r="102" spans="1:38">
      <c r="A102" s="33" t="s">
        <v>2</v>
      </c>
      <c r="B102" s="2">
        <v>3</v>
      </c>
      <c r="C102" s="3" t="s">
        <v>2328</v>
      </c>
      <c r="D102" s="1" t="s">
        <v>37</v>
      </c>
      <c r="E102" s="26" t="str">
        <f t="shared" si="3"/>
        <v>Tb927.3.5170</v>
      </c>
      <c r="F102" s="12" t="str">
        <f t="shared" si="4"/>
        <v>Tb927.3.5170</v>
      </c>
      <c r="G102" s="12" t="s">
        <v>2328</v>
      </c>
      <c r="H102" s="24" t="s">
        <v>34</v>
      </c>
      <c r="I102" s="80">
        <v>100</v>
      </c>
      <c r="J102" s="71">
        <v>12</v>
      </c>
      <c r="K102" s="64">
        <v>12</v>
      </c>
      <c r="L102" s="75">
        <v>100</v>
      </c>
      <c r="M102" s="4" t="s">
        <v>2329</v>
      </c>
      <c r="N102" s="45" t="s">
        <v>4062</v>
      </c>
      <c r="O102" s="42">
        <v>62</v>
      </c>
      <c r="P102" s="38" t="str">
        <f>C102 &amp; "-" &amp; T102 &amp; "(" &amp; K102 &amp; ")"</f>
        <v>Tb927.3.5170-8(12)</v>
      </c>
      <c r="Q102" s="5">
        <v>1</v>
      </c>
      <c r="R102" s="40">
        <v>1</v>
      </c>
      <c r="S102" s="6">
        <v>1452140</v>
      </c>
      <c r="T102" s="20">
        <v>8</v>
      </c>
      <c r="U102" s="7">
        <v>-34</v>
      </c>
      <c r="V102" s="35">
        <v>1242</v>
      </c>
      <c r="W102" s="8">
        <v>1284</v>
      </c>
      <c r="X102" s="12">
        <v>1452148</v>
      </c>
      <c r="Y102" s="12">
        <v>0</v>
      </c>
      <c r="AA102" s="11" t="s">
        <v>7</v>
      </c>
      <c r="AB102" s="12">
        <v>9</v>
      </c>
      <c r="AC102" s="1"/>
      <c r="AD102" s="12">
        <v>3</v>
      </c>
      <c r="AE102" s="1"/>
      <c r="AF102" s="12">
        <v>8</v>
      </c>
      <c r="AG102" s="1"/>
      <c r="AH102" s="12">
        <v>3</v>
      </c>
      <c r="AI102" s="1"/>
      <c r="AJ102" s="18" t="s">
        <v>2273</v>
      </c>
      <c r="AK102" s="48" t="str">
        <f t="shared" si="5"/>
        <v/>
      </c>
      <c r="AL102" s="48" t="s">
        <v>2274</v>
      </c>
    </row>
    <row r="103" spans="1:38">
      <c r="A103" s="29" t="s">
        <v>6</v>
      </c>
      <c r="B103" s="2">
        <v>3</v>
      </c>
      <c r="C103" s="3" t="s">
        <v>2325</v>
      </c>
      <c r="D103" s="1" t="s">
        <v>37</v>
      </c>
      <c r="E103" s="26" t="str">
        <f t="shared" si="3"/>
        <v>Tb927.3.5320</v>
      </c>
      <c r="F103" s="12" t="str">
        <f t="shared" si="4"/>
        <v>Tb927.3.5320</v>
      </c>
      <c r="G103" s="12" t="s">
        <v>2325</v>
      </c>
      <c r="H103" s="24" t="s">
        <v>52</v>
      </c>
      <c r="I103" s="80">
        <v>100</v>
      </c>
      <c r="J103" s="71">
        <v>6</v>
      </c>
      <c r="K103" s="64">
        <v>6</v>
      </c>
      <c r="L103" s="75">
        <v>100</v>
      </c>
      <c r="M103" s="4" t="s">
        <v>2269</v>
      </c>
      <c r="N103" s="45" t="s">
        <v>4321</v>
      </c>
      <c r="O103" s="42">
        <v>58</v>
      </c>
      <c r="P103" s="38" t="str">
        <f>C103 &amp; "-" &amp; T103 &amp; "(" &amp; K103 &amp; ")"</f>
        <v>Tb927.3.5320-26(6)</v>
      </c>
      <c r="Q103" s="5">
        <v>1</v>
      </c>
      <c r="R103" s="40">
        <v>5</v>
      </c>
      <c r="S103" s="6">
        <v>1496063</v>
      </c>
      <c r="T103" s="20">
        <v>26</v>
      </c>
      <c r="U103" s="7">
        <v>53</v>
      </c>
      <c r="V103" s="35">
        <v>1212</v>
      </c>
      <c r="W103" s="8">
        <v>1185</v>
      </c>
      <c r="X103" s="9">
        <v>1496089</v>
      </c>
      <c r="Y103" s="10">
        <v>0</v>
      </c>
      <c r="AA103" s="11" t="s">
        <v>7</v>
      </c>
      <c r="AB103" s="12">
        <v>2</v>
      </c>
      <c r="AC103" s="12">
        <v>4</v>
      </c>
      <c r="AD103" s="1"/>
      <c r="AE103" s="1"/>
      <c r="AF103" s="12">
        <v>1</v>
      </c>
      <c r="AG103" s="12">
        <v>3</v>
      </c>
      <c r="AH103" s="1"/>
      <c r="AI103" s="1"/>
      <c r="AJ103" s="18" t="s">
        <v>2270</v>
      </c>
      <c r="AK103" s="48" t="str">
        <f t="shared" si="5"/>
        <v/>
      </c>
      <c r="AL103" s="48" t="s">
        <v>2271</v>
      </c>
    </row>
    <row r="104" spans="1:38">
      <c r="A104" s="28" t="s">
        <v>9</v>
      </c>
      <c r="B104" s="2">
        <v>3</v>
      </c>
      <c r="C104" s="3" t="s">
        <v>2320</v>
      </c>
      <c r="D104" s="1" t="s">
        <v>37</v>
      </c>
      <c r="E104" s="26" t="str">
        <f t="shared" si="3"/>
        <v>Tb927.3.5430</v>
      </c>
      <c r="F104" s="12" t="str">
        <f t="shared" si="4"/>
        <v>Tb927.3.5430</v>
      </c>
      <c r="G104" s="12" t="s">
        <v>2320</v>
      </c>
      <c r="H104" s="50" t="s">
        <v>34</v>
      </c>
      <c r="I104" s="82">
        <v>7</v>
      </c>
      <c r="J104" s="71">
        <v>28</v>
      </c>
      <c r="K104" s="64">
        <v>2</v>
      </c>
      <c r="L104" s="75">
        <v>7</v>
      </c>
      <c r="M104" s="4" t="s">
        <v>2322</v>
      </c>
      <c r="N104" s="45" t="s">
        <v>4123</v>
      </c>
      <c r="O104" s="42">
        <v>61</v>
      </c>
      <c r="P104" s="38" t="str">
        <f>C104 &amp; "-" &amp; T104 &amp; "(" &amp; K104 &amp; ")"</f>
        <v>Tb927.3.5430-12(2)</v>
      </c>
      <c r="Q104" s="5">
        <v>1</v>
      </c>
      <c r="R104" s="40">
        <v>2</v>
      </c>
      <c r="S104" s="6">
        <v>1519774</v>
      </c>
      <c r="T104" s="20">
        <v>12</v>
      </c>
      <c r="U104" s="7">
        <v>-9</v>
      </c>
      <c r="V104" s="35">
        <v>795</v>
      </c>
      <c r="W104" s="8">
        <v>816</v>
      </c>
      <c r="X104" s="56">
        <v>1519786</v>
      </c>
      <c r="Y104" s="10">
        <v>0</v>
      </c>
      <c r="Z104" s="53" t="s">
        <v>96</v>
      </c>
      <c r="AA104" s="11" t="s">
        <v>7</v>
      </c>
      <c r="AB104" s="12">
        <v>2</v>
      </c>
      <c r="AC104" s="1"/>
      <c r="AD104" s="1"/>
      <c r="AE104" s="1"/>
      <c r="AF104" s="12">
        <v>2</v>
      </c>
      <c r="AG104" s="1"/>
      <c r="AH104" s="1"/>
      <c r="AI104" s="1"/>
      <c r="AJ104" s="18" t="s">
        <v>2323</v>
      </c>
      <c r="AK104" s="48" t="str">
        <f t="shared" si="5"/>
        <v/>
      </c>
      <c r="AL104" s="48" t="s">
        <v>2324</v>
      </c>
    </row>
    <row r="105" spans="1:38">
      <c r="A105" s="29" t="s">
        <v>6</v>
      </c>
      <c r="B105" s="2">
        <v>3</v>
      </c>
      <c r="C105" s="3" t="s">
        <v>2318</v>
      </c>
      <c r="D105" s="1" t="s">
        <v>37</v>
      </c>
      <c r="E105" s="26" t="str">
        <f t="shared" si="3"/>
        <v>Tb927.3.5490</v>
      </c>
      <c r="F105" s="12" t="str">
        <f t="shared" si="4"/>
        <v>Tb927.3.5490</v>
      </c>
      <c r="G105" s="12" t="s">
        <v>2318</v>
      </c>
      <c r="H105" s="24" t="s">
        <v>52</v>
      </c>
      <c r="I105" s="80">
        <v>96</v>
      </c>
      <c r="J105" s="71">
        <v>24</v>
      </c>
      <c r="K105" s="64">
        <v>23</v>
      </c>
      <c r="L105" s="75">
        <v>96</v>
      </c>
      <c r="M105" s="4" t="s">
        <v>2319</v>
      </c>
      <c r="N105" s="45" t="s">
        <v>4134</v>
      </c>
      <c r="O105" s="42">
        <v>62</v>
      </c>
      <c r="P105" s="38" t="str">
        <f>C105 &amp; "-" &amp; T105 &amp; "(" &amp; K105 &amp; ")"</f>
        <v>Tb927.3.5490-225(23)</v>
      </c>
      <c r="Q105" s="5">
        <v>1</v>
      </c>
      <c r="R105" s="40">
        <v>2</v>
      </c>
      <c r="S105" s="6">
        <v>1535025</v>
      </c>
      <c r="T105" s="20">
        <v>225</v>
      </c>
      <c r="U105" s="7">
        <v>267</v>
      </c>
      <c r="V105" s="35">
        <v>2070</v>
      </c>
      <c r="W105" s="8">
        <v>2028</v>
      </c>
      <c r="X105" s="9">
        <v>1535250</v>
      </c>
      <c r="Y105" s="10">
        <v>0</v>
      </c>
      <c r="AA105" s="11" t="s">
        <v>2110</v>
      </c>
      <c r="AB105" s="12">
        <v>20</v>
      </c>
      <c r="AC105" s="12">
        <v>3</v>
      </c>
      <c r="AD105" s="1"/>
      <c r="AE105" s="1"/>
      <c r="AF105" s="12">
        <v>13</v>
      </c>
      <c r="AG105" s="12">
        <v>3</v>
      </c>
      <c r="AH105" s="1"/>
      <c r="AI105" s="1"/>
      <c r="AJ105" s="18" t="s">
        <v>2321</v>
      </c>
      <c r="AK105" s="48" t="str">
        <f t="shared" si="5"/>
        <v/>
      </c>
      <c r="AL105" s="48" t="s">
        <v>2317</v>
      </c>
    </row>
    <row r="106" spans="1:38">
      <c r="A106" s="33" t="s">
        <v>2</v>
      </c>
      <c r="B106" s="2">
        <v>3</v>
      </c>
      <c r="C106" s="3" t="s">
        <v>2311</v>
      </c>
      <c r="D106" s="1" t="s">
        <v>37</v>
      </c>
      <c r="E106" s="26" t="str">
        <f t="shared" si="3"/>
        <v>Tb927.3.5620</v>
      </c>
      <c r="F106" s="12" t="str">
        <f t="shared" si="4"/>
        <v>Tb927.3.5620</v>
      </c>
      <c r="G106" s="12" t="s">
        <v>2311</v>
      </c>
      <c r="H106" s="24" t="s">
        <v>52</v>
      </c>
      <c r="I106" s="80">
        <v>98</v>
      </c>
      <c r="J106" s="71">
        <v>248</v>
      </c>
      <c r="K106" s="64">
        <v>244</v>
      </c>
      <c r="L106" s="75">
        <v>98</v>
      </c>
      <c r="M106" s="4" t="s">
        <v>2379</v>
      </c>
      <c r="N106" s="45" t="s">
        <v>4172</v>
      </c>
      <c r="O106" s="42">
        <v>64</v>
      </c>
      <c r="P106" s="38" t="str">
        <f>C106 &amp; "-" &amp; T106 &amp; "(" &amp; K106 &amp; ")"</f>
        <v>Tb927.3.5620-71(244)</v>
      </c>
      <c r="Q106" s="5">
        <v>1</v>
      </c>
      <c r="R106" s="40">
        <v>3</v>
      </c>
      <c r="S106" s="6">
        <v>1568664</v>
      </c>
      <c r="T106" s="20">
        <v>71</v>
      </c>
      <c r="U106" s="7">
        <v>101</v>
      </c>
      <c r="V106" s="35">
        <v>3069</v>
      </c>
      <c r="W106" s="8">
        <v>3039</v>
      </c>
      <c r="X106" s="9">
        <v>1568735</v>
      </c>
      <c r="Y106" s="10">
        <v>0</v>
      </c>
      <c r="AA106" s="11" t="s">
        <v>7</v>
      </c>
      <c r="AB106" s="12">
        <v>215</v>
      </c>
      <c r="AC106" s="12">
        <v>27</v>
      </c>
      <c r="AD106" s="12">
        <v>2</v>
      </c>
      <c r="AE106" s="1"/>
      <c r="AF106" s="12">
        <v>79</v>
      </c>
      <c r="AG106" s="12">
        <v>7</v>
      </c>
      <c r="AH106" s="12">
        <v>1</v>
      </c>
      <c r="AI106" s="1"/>
      <c r="AJ106" s="18" t="s">
        <v>2312</v>
      </c>
      <c r="AK106" s="48" t="str">
        <f t="shared" si="5"/>
        <v/>
      </c>
      <c r="AL106" s="48" t="s">
        <v>2378</v>
      </c>
    </row>
    <row r="107" spans="1:38">
      <c r="A107" s="13" t="s">
        <v>8</v>
      </c>
      <c r="B107" s="2">
        <v>3</v>
      </c>
      <c r="C107" s="3" t="s">
        <v>2309</v>
      </c>
      <c r="D107" s="1" t="s">
        <v>37</v>
      </c>
      <c r="E107" s="26" t="str">
        <f t="shared" si="3"/>
        <v>Tb927.3.650</v>
      </c>
      <c r="F107" s="12" t="str">
        <f t="shared" si="4"/>
        <v>Tb927.3.650</v>
      </c>
      <c r="G107" s="12" t="s">
        <v>2309</v>
      </c>
      <c r="H107" s="24" t="s">
        <v>34</v>
      </c>
      <c r="I107" s="80">
        <v>100</v>
      </c>
      <c r="J107" s="71">
        <v>64</v>
      </c>
      <c r="K107" s="64">
        <v>64</v>
      </c>
      <c r="L107" s="75">
        <v>100</v>
      </c>
      <c r="M107" s="4" t="s">
        <v>2307</v>
      </c>
      <c r="N107" s="45" t="s">
        <v>4319</v>
      </c>
      <c r="O107" s="42">
        <v>24</v>
      </c>
      <c r="P107" s="38" t="str">
        <f>C107 &amp; "-" &amp; T107 &amp; "(" &amp; K107 &amp; ")"</f>
        <v>Tb927.3.650-61(64)</v>
      </c>
      <c r="Q107" s="5">
        <v>2</v>
      </c>
      <c r="R107" s="40">
        <v>1</v>
      </c>
      <c r="S107" s="6">
        <v>162003</v>
      </c>
      <c r="T107" s="20">
        <v>61</v>
      </c>
      <c r="U107" s="7">
        <v>-8</v>
      </c>
      <c r="V107" s="35">
        <v>189</v>
      </c>
      <c r="W107" s="8">
        <v>258</v>
      </c>
      <c r="X107" s="9">
        <v>161942</v>
      </c>
      <c r="Y107" s="10">
        <v>0</v>
      </c>
      <c r="AA107" s="11" t="s">
        <v>7</v>
      </c>
      <c r="AB107" s="1"/>
      <c r="AC107" s="12">
        <v>50</v>
      </c>
      <c r="AD107" s="12">
        <v>11</v>
      </c>
      <c r="AE107" s="12">
        <v>3</v>
      </c>
      <c r="AF107" s="1"/>
      <c r="AG107" s="12">
        <v>8</v>
      </c>
      <c r="AH107" s="12">
        <v>6</v>
      </c>
      <c r="AI107" s="12">
        <v>3</v>
      </c>
      <c r="AJ107" s="18" t="s">
        <v>2306</v>
      </c>
      <c r="AK107" s="48" t="str">
        <f t="shared" si="5"/>
        <v/>
      </c>
      <c r="AL107" s="48" t="s">
        <v>2308</v>
      </c>
    </row>
    <row r="108" spans="1:38">
      <c r="A108" s="28" t="s">
        <v>9</v>
      </c>
      <c r="B108" s="2">
        <v>3</v>
      </c>
      <c r="C108" s="3" t="s">
        <v>2300</v>
      </c>
      <c r="D108" s="1" t="s">
        <v>37</v>
      </c>
      <c r="E108" s="26" t="str">
        <f t="shared" si="3"/>
        <v>Tb927.3.840</v>
      </c>
      <c r="F108" s="12" t="str">
        <f t="shared" si="4"/>
        <v>Tb927.3.840</v>
      </c>
      <c r="G108" s="12" t="s">
        <v>2300</v>
      </c>
      <c r="H108" s="24" t="s">
        <v>34</v>
      </c>
      <c r="I108" s="80">
        <v>100</v>
      </c>
      <c r="J108" s="71">
        <v>2</v>
      </c>
      <c r="K108" s="64">
        <v>2</v>
      </c>
      <c r="L108" s="75">
        <v>100</v>
      </c>
      <c r="M108" s="4" t="s">
        <v>2301</v>
      </c>
      <c r="N108" s="45" t="s">
        <v>4244</v>
      </c>
      <c r="O108" s="42">
        <v>61</v>
      </c>
      <c r="P108" s="38" t="str">
        <f>C108 &amp; "-" &amp; T108 &amp; "(" &amp; K108 &amp; ")"</f>
        <v>Tb927.3.840-35(2)</v>
      </c>
      <c r="Q108" s="5">
        <v>2</v>
      </c>
      <c r="R108" s="40">
        <v>1</v>
      </c>
      <c r="S108" s="6">
        <v>196587</v>
      </c>
      <c r="T108" s="20">
        <v>35</v>
      </c>
      <c r="U108" s="7">
        <v>-64</v>
      </c>
      <c r="V108" s="35">
        <v>1068</v>
      </c>
      <c r="W108" s="8">
        <v>1167</v>
      </c>
      <c r="X108" s="9">
        <v>196552</v>
      </c>
      <c r="Y108" s="10">
        <v>0</v>
      </c>
      <c r="AA108" s="11" t="s">
        <v>7</v>
      </c>
      <c r="AB108" s="12">
        <v>2</v>
      </c>
      <c r="AC108" s="1"/>
      <c r="AD108" s="1"/>
      <c r="AE108" s="1"/>
      <c r="AF108" s="12">
        <v>2</v>
      </c>
      <c r="AG108" s="1"/>
      <c r="AH108" s="1"/>
      <c r="AI108" s="1"/>
      <c r="AJ108" s="18" t="s">
        <v>2304</v>
      </c>
      <c r="AK108" s="48" t="str">
        <f t="shared" si="5"/>
        <v/>
      </c>
      <c r="AL108" s="48" t="s">
        <v>2305</v>
      </c>
    </row>
    <row r="109" spans="1:38">
      <c r="A109" s="28" t="s">
        <v>9</v>
      </c>
      <c r="B109" s="2">
        <v>3</v>
      </c>
      <c r="C109" s="3" t="s">
        <v>2296</v>
      </c>
      <c r="D109" s="1" t="s">
        <v>37</v>
      </c>
      <c r="E109" s="26" t="str">
        <f t="shared" si="3"/>
        <v>Tb927.3.920</v>
      </c>
      <c r="F109" s="12" t="str">
        <f t="shared" si="4"/>
        <v>Tb927.3.920</v>
      </c>
      <c r="G109" s="12" t="s">
        <v>2296</v>
      </c>
      <c r="H109" s="24" t="s">
        <v>34</v>
      </c>
      <c r="I109" s="80">
        <v>40</v>
      </c>
      <c r="J109" s="71">
        <v>5</v>
      </c>
      <c r="K109" s="64">
        <v>2</v>
      </c>
      <c r="L109" s="75">
        <v>40</v>
      </c>
      <c r="M109" s="4" t="s">
        <v>2297</v>
      </c>
      <c r="N109" s="45" t="s">
        <v>4322</v>
      </c>
      <c r="O109" s="42">
        <v>61</v>
      </c>
      <c r="P109" s="38" t="str">
        <f>C109 &amp; "-" &amp; T109 &amp; "(" &amp; K109 &amp; ")"</f>
        <v>Tb927.3.920-13(2)</v>
      </c>
      <c r="Q109" s="5">
        <v>1</v>
      </c>
      <c r="R109" s="40">
        <v>3</v>
      </c>
      <c r="S109" s="6">
        <v>213274</v>
      </c>
      <c r="T109" s="20">
        <v>13</v>
      </c>
      <c r="U109" s="7">
        <v>-329</v>
      </c>
      <c r="V109" s="35">
        <v>3468</v>
      </c>
      <c r="W109" s="8">
        <v>3810</v>
      </c>
      <c r="X109" s="9">
        <v>213287</v>
      </c>
      <c r="Y109" s="10">
        <v>1</v>
      </c>
      <c r="AA109" s="11" t="s">
        <v>7</v>
      </c>
      <c r="AB109" s="12">
        <v>2</v>
      </c>
      <c r="AC109" s="1"/>
      <c r="AD109" s="1"/>
      <c r="AE109" s="1"/>
      <c r="AF109" s="12">
        <v>2</v>
      </c>
      <c r="AG109" s="1"/>
      <c r="AH109" s="1"/>
      <c r="AI109" s="1"/>
      <c r="AJ109" s="18" t="s">
        <v>2302</v>
      </c>
      <c r="AK109" s="48" t="str">
        <f t="shared" si="5"/>
        <v/>
      </c>
      <c r="AL109" s="48" t="s">
        <v>2303</v>
      </c>
    </row>
    <row r="110" spans="1:38">
      <c r="A110" s="33" t="s">
        <v>2</v>
      </c>
      <c r="B110" s="2">
        <v>3</v>
      </c>
      <c r="C110" s="3" t="s">
        <v>2298</v>
      </c>
      <c r="D110" s="1" t="s">
        <v>37</v>
      </c>
      <c r="E110" s="26" t="str">
        <f t="shared" si="3"/>
        <v>Tb927.3.990</v>
      </c>
      <c r="F110" s="12" t="str">
        <f t="shared" si="4"/>
        <v>Tb927.3.990</v>
      </c>
      <c r="G110" s="12" t="s">
        <v>2298</v>
      </c>
      <c r="H110" s="24" t="s">
        <v>52</v>
      </c>
      <c r="I110" s="80">
        <v>100</v>
      </c>
      <c r="J110" s="71">
        <v>32</v>
      </c>
      <c r="K110" s="64">
        <v>32</v>
      </c>
      <c r="L110" s="75">
        <v>100</v>
      </c>
      <c r="M110" s="4" t="s">
        <v>2299</v>
      </c>
      <c r="N110" s="45" t="s">
        <v>4323</v>
      </c>
      <c r="O110" s="42">
        <v>63</v>
      </c>
      <c r="P110" s="38" t="str">
        <f>C110 &amp; "-" &amp; T110 &amp; "(" &amp; K110 &amp; ")"</f>
        <v>Tb927.3.990-40(32)</v>
      </c>
      <c r="Q110" s="5">
        <v>1</v>
      </c>
      <c r="R110" s="40">
        <v>1</v>
      </c>
      <c r="S110" s="6">
        <v>243207</v>
      </c>
      <c r="T110" s="20">
        <v>40</v>
      </c>
      <c r="U110" s="7">
        <v>172</v>
      </c>
      <c r="V110" s="35">
        <v>1572</v>
      </c>
      <c r="W110" s="8">
        <v>1440</v>
      </c>
      <c r="X110" s="9">
        <v>243247</v>
      </c>
      <c r="Y110" s="12">
        <v>1</v>
      </c>
      <c r="AA110" s="11" t="s">
        <v>7</v>
      </c>
      <c r="AB110" s="12">
        <v>9</v>
      </c>
      <c r="AC110" s="12">
        <v>21</v>
      </c>
      <c r="AD110" s="12">
        <v>2</v>
      </c>
      <c r="AE110" s="1"/>
      <c r="AF110" s="12">
        <v>9</v>
      </c>
      <c r="AG110" s="12">
        <v>8</v>
      </c>
      <c r="AH110" s="12">
        <v>2</v>
      </c>
      <c r="AI110" s="1"/>
      <c r="AJ110" s="18" t="s">
        <v>2363</v>
      </c>
      <c r="AK110" s="48" t="str">
        <f t="shared" si="5"/>
        <v/>
      </c>
      <c r="AL110" s="48" t="s">
        <v>2295</v>
      </c>
    </row>
    <row r="111" spans="1:38">
      <c r="A111" s="33" t="s">
        <v>2</v>
      </c>
      <c r="B111" s="12">
        <v>4</v>
      </c>
      <c r="C111" s="13" t="s">
        <v>2390</v>
      </c>
      <c r="D111" s="1" t="s">
        <v>37</v>
      </c>
      <c r="E111" s="26" t="str">
        <f t="shared" si="3"/>
        <v>Tb927.4.1230</v>
      </c>
      <c r="F111" s="12" t="str">
        <f t="shared" si="4"/>
        <v>Tb927.4.1230</v>
      </c>
      <c r="G111" s="12" t="s">
        <v>2390</v>
      </c>
      <c r="H111" s="24" t="s">
        <v>52</v>
      </c>
      <c r="I111" s="80">
        <v>100</v>
      </c>
      <c r="J111" s="71">
        <v>30</v>
      </c>
      <c r="K111" s="64">
        <v>30</v>
      </c>
      <c r="L111" s="75">
        <v>100</v>
      </c>
      <c r="M111" s="13" t="s">
        <v>2391</v>
      </c>
      <c r="N111" s="45" t="s">
        <v>4320</v>
      </c>
      <c r="O111" s="42">
        <v>63</v>
      </c>
      <c r="P111" s="38" t="str">
        <f>C111 &amp; "-" &amp; T111 &amp; "(" &amp; K111 &amp; ")"</f>
        <v>Tb927.4.1230-26(30)</v>
      </c>
      <c r="Q111" s="12">
        <v>2</v>
      </c>
      <c r="R111" s="40">
        <v>1</v>
      </c>
      <c r="S111" s="12">
        <v>330329</v>
      </c>
      <c r="T111" s="20">
        <v>26</v>
      </c>
      <c r="U111" s="12">
        <v>233</v>
      </c>
      <c r="V111" s="35">
        <v>996</v>
      </c>
      <c r="W111" s="12">
        <v>789</v>
      </c>
      <c r="X111" s="12">
        <v>330303</v>
      </c>
      <c r="Y111" s="12">
        <v>0</v>
      </c>
      <c r="AA111" s="11" t="s">
        <v>90</v>
      </c>
      <c r="AB111" s="12">
        <v>4</v>
      </c>
      <c r="AC111" s="12">
        <v>9</v>
      </c>
      <c r="AD111" s="12">
        <v>17</v>
      </c>
      <c r="AE111" s="1"/>
      <c r="AF111" s="12">
        <v>4</v>
      </c>
      <c r="AG111" s="12">
        <v>4</v>
      </c>
      <c r="AH111" s="12">
        <v>6</v>
      </c>
      <c r="AI111" s="1"/>
      <c r="AJ111" s="18" t="s">
        <v>2361</v>
      </c>
      <c r="AK111" s="48" t="str">
        <f t="shared" si="5"/>
        <v/>
      </c>
      <c r="AL111" s="48" t="s">
        <v>2362</v>
      </c>
    </row>
    <row r="112" spans="1:38">
      <c r="A112" s="13" t="s">
        <v>8</v>
      </c>
      <c r="B112" s="2">
        <v>4</v>
      </c>
      <c r="C112" s="3" t="s">
        <v>2352</v>
      </c>
      <c r="D112" s="1" t="s">
        <v>37</v>
      </c>
      <c r="E112" s="26" t="str">
        <f t="shared" si="3"/>
        <v>Tb927.4.1310</v>
      </c>
      <c r="F112" s="12" t="str">
        <f t="shared" si="4"/>
        <v>Tb927.4.1310</v>
      </c>
      <c r="G112" s="12" t="s">
        <v>2352</v>
      </c>
      <c r="H112" s="24" t="s">
        <v>52</v>
      </c>
      <c r="I112" s="80">
        <v>100</v>
      </c>
      <c r="J112" s="71">
        <v>25</v>
      </c>
      <c r="K112" s="64">
        <v>20</v>
      </c>
      <c r="L112" s="75">
        <v>80</v>
      </c>
      <c r="M112" s="4" t="s">
        <v>2353</v>
      </c>
      <c r="N112" s="45" t="s">
        <v>4169</v>
      </c>
      <c r="O112" s="42">
        <v>60</v>
      </c>
      <c r="P112" s="38" t="str">
        <f>C112 &amp; "-" &amp; T112 &amp; "(" &amp; K112 &amp; ")"</f>
        <v>Tb927.4.1310-5(20)</v>
      </c>
      <c r="Q112" s="5">
        <v>2</v>
      </c>
      <c r="R112" s="40">
        <v>2</v>
      </c>
      <c r="S112" s="6">
        <v>344700</v>
      </c>
      <c r="T112" s="20">
        <v>5</v>
      </c>
      <c r="U112" s="7">
        <v>170</v>
      </c>
      <c r="V112" s="35">
        <v>1416</v>
      </c>
      <c r="W112" s="8">
        <v>1251</v>
      </c>
      <c r="X112" s="9">
        <v>344695</v>
      </c>
      <c r="Y112" s="12">
        <v>0</v>
      </c>
      <c r="AA112" s="11" t="s">
        <v>2326</v>
      </c>
      <c r="AB112" s="12">
        <v>3</v>
      </c>
      <c r="AC112" s="12">
        <v>12</v>
      </c>
      <c r="AD112" s="12">
        <v>2</v>
      </c>
      <c r="AE112" s="12">
        <v>3</v>
      </c>
      <c r="AF112" s="12">
        <v>3</v>
      </c>
      <c r="AG112" s="12">
        <v>4</v>
      </c>
      <c r="AH112" s="12">
        <v>1</v>
      </c>
      <c r="AI112" s="12">
        <v>3</v>
      </c>
      <c r="AJ112" s="18" t="s">
        <v>2392</v>
      </c>
      <c r="AK112" s="48" t="str">
        <f t="shared" si="5"/>
        <v/>
      </c>
      <c r="AL112" s="48" t="s">
        <v>2358</v>
      </c>
    </row>
    <row r="113" spans="1:38">
      <c r="A113" s="29" t="s">
        <v>6</v>
      </c>
      <c r="B113" s="2">
        <v>4</v>
      </c>
      <c r="C113" s="3" t="s">
        <v>2352</v>
      </c>
      <c r="D113" s="1" t="s">
        <v>37</v>
      </c>
      <c r="E113" s="26" t="str">
        <f t="shared" si="3"/>
        <v>Tb927.4.1310</v>
      </c>
      <c r="F113" s="12" t="str">
        <f t="shared" si="4"/>
        <v/>
      </c>
      <c r="G113" s="12" t="s">
        <v>37</v>
      </c>
      <c r="H113" s="24" t="s">
        <v>52</v>
      </c>
      <c r="I113" s="80"/>
      <c r="J113" s="71">
        <v>25</v>
      </c>
      <c r="K113" s="64">
        <v>5</v>
      </c>
      <c r="L113" s="75">
        <v>20</v>
      </c>
      <c r="M113" s="4" t="s">
        <v>2359</v>
      </c>
      <c r="N113" s="45" t="s">
        <v>4170</v>
      </c>
      <c r="O113" s="42">
        <v>20</v>
      </c>
      <c r="P113" s="38" t="str">
        <f>C113 &amp; "-" &amp; T113 &amp; "(" &amp; K113 &amp; ")"</f>
        <v>Tb927.4.1310-8(5)</v>
      </c>
      <c r="Q113" s="5">
        <v>2</v>
      </c>
      <c r="R113" s="40">
        <v>2</v>
      </c>
      <c r="S113" s="6">
        <v>344703</v>
      </c>
      <c r="T113" s="20">
        <v>8</v>
      </c>
      <c r="U113" s="7">
        <v>173</v>
      </c>
      <c r="V113" s="35">
        <v>1416</v>
      </c>
      <c r="W113" s="8">
        <v>1251</v>
      </c>
      <c r="X113" s="12">
        <v>344695</v>
      </c>
      <c r="Y113" s="10">
        <v>0</v>
      </c>
      <c r="AA113" s="11" t="s">
        <v>2326</v>
      </c>
      <c r="AB113" s="1"/>
      <c r="AC113" s="12">
        <v>5</v>
      </c>
      <c r="AD113" s="1"/>
      <c r="AE113" s="1"/>
      <c r="AF113" s="1"/>
      <c r="AG113" s="12">
        <v>2</v>
      </c>
      <c r="AH113" s="1"/>
      <c r="AI113" s="1"/>
      <c r="AJ113" s="18" t="s">
        <v>2360</v>
      </c>
      <c r="AK113" s="48" t="str">
        <f t="shared" si="5"/>
        <v/>
      </c>
      <c r="AL113" s="48" t="s">
        <v>2393</v>
      </c>
    </row>
    <row r="114" spans="1:38">
      <c r="A114" s="29" t="s">
        <v>6</v>
      </c>
      <c r="B114" s="2">
        <v>4</v>
      </c>
      <c r="C114" s="3" t="s">
        <v>2354</v>
      </c>
      <c r="D114" s="1" t="s">
        <v>37</v>
      </c>
      <c r="E114" s="26" t="str">
        <f t="shared" si="3"/>
        <v>Tb927.4.1350</v>
      </c>
      <c r="F114" s="12" t="str">
        <f t="shared" si="4"/>
        <v>Tb927.4.1350</v>
      </c>
      <c r="G114" s="12" t="s">
        <v>2354</v>
      </c>
      <c r="H114" s="24" t="s">
        <v>52</v>
      </c>
      <c r="I114" s="80">
        <v>100</v>
      </c>
      <c r="J114" s="71">
        <v>14</v>
      </c>
      <c r="K114" s="64">
        <v>9</v>
      </c>
      <c r="L114" s="75">
        <v>64</v>
      </c>
      <c r="M114" s="4" t="s">
        <v>2355</v>
      </c>
      <c r="N114" s="45" t="s">
        <v>4314</v>
      </c>
      <c r="O114" s="42">
        <v>60</v>
      </c>
      <c r="P114" s="38" t="str">
        <f>C114 &amp; "-" &amp; T114 &amp; "(" &amp; K114 &amp; ")"</f>
        <v>Tb927.4.1350-80(9)</v>
      </c>
      <c r="Q114" s="5">
        <v>2</v>
      </c>
      <c r="R114" s="40">
        <v>2</v>
      </c>
      <c r="S114" s="6">
        <v>356090</v>
      </c>
      <c r="T114" s="20">
        <v>80</v>
      </c>
      <c r="U114" s="7">
        <v>521</v>
      </c>
      <c r="V114" s="35">
        <v>1434</v>
      </c>
      <c r="W114" s="8">
        <v>993</v>
      </c>
      <c r="X114" s="12">
        <v>356010</v>
      </c>
      <c r="Y114" s="10">
        <v>0</v>
      </c>
      <c r="AA114" s="11" t="s">
        <v>2356</v>
      </c>
      <c r="AB114" s="12">
        <v>4</v>
      </c>
      <c r="AC114" s="12">
        <v>5</v>
      </c>
      <c r="AD114" s="1"/>
      <c r="AE114" s="1"/>
      <c r="AF114" s="12">
        <v>4</v>
      </c>
      <c r="AG114" s="12">
        <v>3</v>
      </c>
      <c r="AH114" s="1"/>
      <c r="AI114" s="1"/>
      <c r="AJ114" s="18" t="s">
        <v>2342</v>
      </c>
      <c r="AK114" s="48" t="str">
        <f t="shared" si="5"/>
        <v/>
      </c>
      <c r="AL114" s="48" t="s">
        <v>2346</v>
      </c>
    </row>
    <row r="115" spans="1:38">
      <c r="A115" s="29" t="s">
        <v>6</v>
      </c>
      <c r="B115" s="2">
        <v>4</v>
      </c>
      <c r="C115" s="3" t="s">
        <v>2354</v>
      </c>
      <c r="D115" s="1" t="s">
        <v>37</v>
      </c>
      <c r="E115" s="26" t="str">
        <f t="shared" si="3"/>
        <v>Tb927.4.1350</v>
      </c>
      <c r="F115" s="12" t="str">
        <f t="shared" si="4"/>
        <v/>
      </c>
      <c r="G115" s="12" t="s">
        <v>37</v>
      </c>
      <c r="H115" s="24" t="s">
        <v>52</v>
      </c>
      <c r="I115" s="80"/>
      <c r="J115" s="71">
        <v>14</v>
      </c>
      <c r="K115" s="64">
        <v>5</v>
      </c>
      <c r="L115" s="75">
        <v>36</v>
      </c>
      <c r="M115" s="4" t="s">
        <v>2347</v>
      </c>
      <c r="N115" s="45" t="s">
        <v>4315</v>
      </c>
      <c r="O115" s="42">
        <v>61</v>
      </c>
      <c r="P115" s="38" t="str">
        <f>C115 &amp; "-" &amp; T115 &amp; "(" &amp; K115 &amp; ")"</f>
        <v>Tb927.4.1350-376(5)</v>
      </c>
      <c r="Q115" s="5">
        <v>2</v>
      </c>
      <c r="R115" s="40">
        <v>2</v>
      </c>
      <c r="S115" s="6">
        <v>356386</v>
      </c>
      <c r="T115" s="20">
        <v>376</v>
      </c>
      <c r="U115" s="7">
        <v>817</v>
      </c>
      <c r="V115" s="35">
        <v>1434</v>
      </c>
      <c r="W115" s="8">
        <v>993</v>
      </c>
      <c r="X115" s="12">
        <v>356010</v>
      </c>
      <c r="Y115" s="10">
        <v>7</v>
      </c>
      <c r="AA115" s="11" t="s">
        <v>2356</v>
      </c>
      <c r="AB115" s="12">
        <v>3</v>
      </c>
      <c r="AC115" s="12">
        <v>2</v>
      </c>
      <c r="AD115" s="1"/>
      <c r="AE115" s="1"/>
      <c r="AF115" s="12">
        <v>3</v>
      </c>
      <c r="AG115" s="12">
        <v>1</v>
      </c>
      <c r="AH115" s="1"/>
      <c r="AI115" s="1"/>
      <c r="AJ115" s="18" t="s">
        <v>2389</v>
      </c>
      <c r="AK115" s="48" t="str">
        <f t="shared" si="5"/>
        <v/>
      </c>
      <c r="AL115" s="48" t="s">
        <v>2351</v>
      </c>
    </row>
    <row r="116" spans="1:38">
      <c r="A116" s="33" t="s">
        <v>2</v>
      </c>
      <c r="B116" s="2">
        <v>4</v>
      </c>
      <c r="C116" s="3" t="s">
        <v>2357</v>
      </c>
      <c r="D116" s="1" t="s">
        <v>37</v>
      </c>
      <c r="E116" s="26" t="str">
        <f t="shared" si="3"/>
        <v>Tb927.4.1420</v>
      </c>
      <c r="F116" s="12" t="str">
        <f t="shared" si="4"/>
        <v>Tb927.4.1420</v>
      </c>
      <c r="G116" s="12" t="s">
        <v>2357</v>
      </c>
      <c r="H116" s="24" t="s">
        <v>34</v>
      </c>
      <c r="I116" s="80">
        <v>98</v>
      </c>
      <c r="J116" s="71">
        <v>53</v>
      </c>
      <c r="K116" s="64">
        <v>52</v>
      </c>
      <c r="L116" s="75">
        <v>98</v>
      </c>
      <c r="M116" s="4" t="s">
        <v>2343</v>
      </c>
      <c r="N116" s="45" t="s">
        <v>4316</v>
      </c>
      <c r="O116" s="42">
        <v>62</v>
      </c>
      <c r="P116" s="38" t="str">
        <f>C116 &amp; "-" &amp; T116 &amp; "(" &amp; K116 &amp; ")"</f>
        <v>Tb927.4.1420-80(52)</v>
      </c>
      <c r="Q116" s="5">
        <v>2</v>
      </c>
      <c r="R116" s="40">
        <v>2</v>
      </c>
      <c r="S116" s="6">
        <v>368424</v>
      </c>
      <c r="T116" s="20">
        <v>80</v>
      </c>
      <c r="U116" s="7">
        <v>-220</v>
      </c>
      <c r="V116" s="35">
        <v>405</v>
      </c>
      <c r="W116" s="8">
        <v>705</v>
      </c>
      <c r="X116" s="9">
        <v>368344</v>
      </c>
      <c r="Y116" s="10">
        <v>0</v>
      </c>
      <c r="AA116" s="11" t="s">
        <v>7</v>
      </c>
      <c r="AB116" s="12">
        <v>8</v>
      </c>
      <c r="AC116" s="12">
        <v>38</v>
      </c>
      <c r="AD116" s="12">
        <v>6</v>
      </c>
      <c r="AE116" s="1"/>
      <c r="AF116" s="12">
        <v>8</v>
      </c>
      <c r="AG116" s="12">
        <v>8</v>
      </c>
      <c r="AH116" s="12">
        <v>4</v>
      </c>
      <c r="AI116" s="1"/>
      <c r="AJ116" s="18" t="s">
        <v>2344</v>
      </c>
      <c r="AK116" s="48" t="str">
        <f t="shared" si="5"/>
        <v/>
      </c>
      <c r="AL116" s="48" t="s">
        <v>2345</v>
      </c>
    </row>
    <row r="117" spans="1:38">
      <c r="A117" s="33" t="s">
        <v>2</v>
      </c>
      <c r="B117" s="2">
        <v>4</v>
      </c>
      <c r="C117" s="3" t="s">
        <v>2338</v>
      </c>
      <c r="D117" s="1" t="s">
        <v>37</v>
      </c>
      <c r="E117" s="26" t="str">
        <f t="shared" si="3"/>
        <v>Tb927.4.1590</v>
      </c>
      <c r="F117" s="12" t="str">
        <f t="shared" si="4"/>
        <v>Tb927.4.1590</v>
      </c>
      <c r="G117" s="12" t="s">
        <v>2338</v>
      </c>
      <c r="H117" s="24" t="s">
        <v>52</v>
      </c>
      <c r="I117" s="80">
        <v>88</v>
      </c>
      <c r="J117" s="71">
        <v>42</v>
      </c>
      <c r="K117" s="64">
        <v>37</v>
      </c>
      <c r="L117" s="75">
        <v>88</v>
      </c>
      <c r="M117" s="4" t="s">
        <v>2339</v>
      </c>
      <c r="N117" s="45" t="s">
        <v>4093</v>
      </c>
      <c r="O117" s="42">
        <v>63</v>
      </c>
      <c r="P117" s="38" t="str">
        <f>C117 &amp; "-" &amp; T117 &amp; "(" &amp; K117 &amp; ")"</f>
        <v>Tb927.4.1590-4(37)</v>
      </c>
      <c r="Q117" s="5">
        <v>2</v>
      </c>
      <c r="R117" s="40">
        <v>2</v>
      </c>
      <c r="S117" s="6">
        <v>410236</v>
      </c>
      <c r="T117" s="20">
        <v>4</v>
      </c>
      <c r="U117" s="7">
        <v>241</v>
      </c>
      <c r="V117" s="35">
        <v>1293</v>
      </c>
      <c r="W117" s="12">
        <v>1056</v>
      </c>
      <c r="X117" s="12">
        <v>410232</v>
      </c>
      <c r="Y117" s="12">
        <v>0</v>
      </c>
      <c r="AA117" s="13" t="s">
        <v>7</v>
      </c>
      <c r="AB117" s="12">
        <v>5</v>
      </c>
      <c r="AC117" s="12">
        <v>26</v>
      </c>
      <c r="AD117" s="12">
        <v>6</v>
      </c>
      <c r="AE117" s="1"/>
      <c r="AF117" s="12">
        <v>5</v>
      </c>
      <c r="AG117" s="12">
        <v>8</v>
      </c>
      <c r="AH117" s="12">
        <v>4</v>
      </c>
      <c r="AI117" s="1"/>
      <c r="AJ117" s="18" t="s">
        <v>2340</v>
      </c>
      <c r="AK117" s="48" t="str">
        <f t="shared" si="5"/>
        <v/>
      </c>
      <c r="AL117" s="48" t="s">
        <v>2341</v>
      </c>
    </row>
    <row r="118" spans="1:38">
      <c r="A118" s="13" t="s">
        <v>8</v>
      </c>
      <c r="B118" s="2">
        <v>4</v>
      </c>
      <c r="C118" s="3" t="s">
        <v>2381</v>
      </c>
      <c r="D118" s="1" t="s">
        <v>37</v>
      </c>
      <c r="E118" s="26" t="str">
        <f t="shared" si="3"/>
        <v>Tb927.4.1630</v>
      </c>
      <c r="F118" s="12" t="str">
        <f t="shared" si="4"/>
        <v>Tb927.4.1630</v>
      </c>
      <c r="G118" s="12" t="s">
        <v>2381</v>
      </c>
      <c r="H118" s="24" t="s">
        <v>34</v>
      </c>
      <c r="I118" s="80">
        <v>100</v>
      </c>
      <c r="J118" s="71">
        <v>40</v>
      </c>
      <c r="K118" s="64">
        <v>40</v>
      </c>
      <c r="L118" s="75">
        <v>100</v>
      </c>
      <c r="M118" s="4" t="s">
        <v>2334</v>
      </c>
      <c r="N118" s="45" t="s">
        <v>4243</v>
      </c>
      <c r="O118" s="42">
        <v>61</v>
      </c>
      <c r="P118" s="38" t="str">
        <f>C118 &amp; "-" &amp; T118 &amp; "(" &amp; K118 &amp; ")"</f>
        <v>Tb927.4.1630-11(40)</v>
      </c>
      <c r="Q118" s="5">
        <v>2</v>
      </c>
      <c r="R118" s="40">
        <v>1</v>
      </c>
      <c r="S118" s="6">
        <v>418559</v>
      </c>
      <c r="T118" s="20">
        <v>11</v>
      </c>
      <c r="U118" s="7">
        <v>-88</v>
      </c>
      <c r="V118" s="35">
        <v>2112</v>
      </c>
      <c r="W118" s="8">
        <v>2211</v>
      </c>
      <c r="X118" s="12">
        <v>418548</v>
      </c>
      <c r="Y118" s="12">
        <v>0</v>
      </c>
      <c r="AA118" s="13" t="s">
        <v>2335</v>
      </c>
      <c r="AB118" s="12">
        <v>9</v>
      </c>
      <c r="AC118" s="12">
        <v>24</v>
      </c>
      <c r="AD118" s="12">
        <v>4</v>
      </c>
      <c r="AE118" s="12">
        <v>3</v>
      </c>
      <c r="AF118" s="12">
        <v>8</v>
      </c>
      <c r="AG118" s="12">
        <v>8</v>
      </c>
      <c r="AH118" s="12">
        <v>4</v>
      </c>
      <c r="AI118" s="12">
        <v>2</v>
      </c>
      <c r="AJ118" s="18" t="s">
        <v>2336</v>
      </c>
      <c r="AK118" s="48" t="str">
        <f t="shared" si="5"/>
        <v/>
      </c>
      <c r="AL118" s="48" t="s">
        <v>2337</v>
      </c>
    </row>
    <row r="119" spans="1:38">
      <c r="A119" s="13" t="s">
        <v>8</v>
      </c>
      <c r="B119" s="2">
        <v>4</v>
      </c>
      <c r="C119" s="3" t="s">
        <v>2373</v>
      </c>
      <c r="D119" s="1" t="s">
        <v>37</v>
      </c>
      <c r="E119" s="26" t="str">
        <f t="shared" si="3"/>
        <v>Tb927.4.1790</v>
      </c>
      <c r="F119" s="12" t="str">
        <f t="shared" si="4"/>
        <v>Tb927.4.1790</v>
      </c>
      <c r="G119" s="12" t="s">
        <v>2373</v>
      </c>
      <c r="H119" s="24" t="s">
        <v>34</v>
      </c>
      <c r="I119" s="80">
        <v>100</v>
      </c>
      <c r="J119" s="71">
        <v>966</v>
      </c>
      <c r="K119" s="64">
        <v>966</v>
      </c>
      <c r="L119" s="75">
        <v>100</v>
      </c>
      <c r="M119" s="4" t="s">
        <v>2374</v>
      </c>
      <c r="N119" s="45" t="s">
        <v>4159</v>
      </c>
      <c r="O119" s="42">
        <v>64</v>
      </c>
      <c r="P119" s="38" t="str">
        <f>C119 &amp; "-" &amp; T119 &amp; "(" &amp; K119 &amp; ")"</f>
        <v>Tb927.4.1790-20(966)</v>
      </c>
      <c r="Q119" s="5">
        <v>2</v>
      </c>
      <c r="R119" s="40">
        <v>1</v>
      </c>
      <c r="S119" s="6">
        <v>449774</v>
      </c>
      <c r="T119" s="20">
        <v>20</v>
      </c>
      <c r="U119" s="7">
        <v>-133</v>
      </c>
      <c r="V119" s="35">
        <v>1290</v>
      </c>
      <c r="W119" s="8">
        <v>1443</v>
      </c>
      <c r="X119" s="9">
        <v>449754</v>
      </c>
      <c r="Y119" s="10">
        <v>0</v>
      </c>
      <c r="Z119" s="52" t="s">
        <v>2380</v>
      </c>
      <c r="AA119" s="11" t="s">
        <v>2370</v>
      </c>
      <c r="AB119" s="12">
        <v>237</v>
      </c>
      <c r="AC119" s="12">
        <v>509</v>
      </c>
      <c r="AD119" s="12">
        <v>62</v>
      </c>
      <c r="AE119" s="12">
        <v>158</v>
      </c>
      <c r="AF119" s="12">
        <v>104</v>
      </c>
      <c r="AG119" s="12">
        <v>9</v>
      </c>
      <c r="AH119" s="12">
        <v>8</v>
      </c>
      <c r="AI119" s="12">
        <v>9</v>
      </c>
      <c r="AJ119" s="18" t="s">
        <v>2371</v>
      </c>
      <c r="AK119" s="48" t="str">
        <f t="shared" si="5"/>
        <v/>
      </c>
      <c r="AL119" s="48" t="s">
        <v>2372</v>
      </c>
    </row>
    <row r="120" spans="1:38">
      <c r="A120" s="33" t="s">
        <v>2</v>
      </c>
      <c r="B120" s="2">
        <v>4</v>
      </c>
      <c r="C120" s="3" t="s">
        <v>2411</v>
      </c>
      <c r="D120" s="1" t="s">
        <v>37</v>
      </c>
      <c r="E120" s="26" t="str">
        <f t="shared" si="3"/>
        <v>Tb927.4.1960</v>
      </c>
      <c r="F120" s="12" t="str">
        <f t="shared" si="4"/>
        <v>Tb927.4.1960</v>
      </c>
      <c r="G120" s="12" t="s">
        <v>2411</v>
      </c>
      <c r="H120" s="24" t="s">
        <v>34</v>
      </c>
      <c r="I120" s="80">
        <v>100</v>
      </c>
      <c r="J120" s="71">
        <v>13</v>
      </c>
      <c r="K120" s="64">
        <v>13</v>
      </c>
      <c r="L120" s="75">
        <v>100</v>
      </c>
      <c r="M120" s="4" t="s">
        <v>2412</v>
      </c>
      <c r="N120" s="45" t="s">
        <v>4171</v>
      </c>
      <c r="O120" s="42">
        <v>20</v>
      </c>
      <c r="P120" s="38" t="str">
        <f>C120 &amp; "-" &amp; T120 &amp; "(" &amp; K120 &amp; ")"</f>
        <v>Tb927.4.1960-20(13)</v>
      </c>
      <c r="Q120" s="5">
        <v>2</v>
      </c>
      <c r="R120" s="40">
        <v>1</v>
      </c>
      <c r="S120" s="6">
        <v>497007</v>
      </c>
      <c r="T120" s="20">
        <v>20</v>
      </c>
      <c r="U120" s="7">
        <v>-61</v>
      </c>
      <c r="V120" s="35">
        <v>1044</v>
      </c>
      <c r="W120" s="8">
        <v>1125</v>
      </c>
      <c r="X120" s="9">
        <v>496987</v>
      </c>
      <c r="Y120" s="10">
        <v>0</v>
      </c>
      <c r="AA120" s="11" t="s">
        <v>7</v>
      </c>
      <c r="AB120" s="1"/>
      <c r="AC120" s="12">
        <v>11</v>
      </c>
      <c r="AD120" s="12">
        <v>2</v>
      </c>
      <c r="AE120" s="1"/>
      <c r="AF120" s="1"/>
      <c r="AG120" s="12">
        <v>6</v>
      </c>
      <c r="AH120" s="12">
        <v>2</v>
      </c>
      <c r="AI120" s="1"/>
      <c r="AJ120" s="18" t="s">
        <v>2364</v>
      </c>
      <c r="AK120" s="48" t="str">
        <f t="shared" si="5"/>
        <v/>
      </c>
      <c r="AL120" s="48" t="s">
        <v>2365</v>
      </c>
    </row>
    <row r="121" spans="1:38">
      <c r="A121" s="30" t="s">
        <v>51</v>
      </c>
      <c r="B121" s="2">
        <v>4</v>
      </c>
      <c r="C121" s="3" t="s">
        <v>2366</v>
      </c>
      <c r="D121" s="1" t="s">
        <v>37</v>
      </c>
      <c r="E121" s="26" t="str">
        <f t="shared" si="3"/>
        <v>Tb927.4.1980</v>
      </c>
      <c r="F121" s="12" t="str">
        <f t="shared" si="4"/>
        <v>Tb927.4.1980</v>
      </c>
      <c r="G121" s="12" t="s">
        <v>2366</v>
      </c>
      <c r="H121" s="24" t="s">
        <v>52</v>
      </c>
      <c r="I121" s="80">
        <v>100</v>
      </c>
      <c r="J121" s="71">
        <v>3</v>
      </c>
      <c r="K121" s="64">
        <v>3</v>
      </c>
      <c r="L121" s="75">
        <v>100</v>
      </c>
      <c r="M121" s="4" t="s">
        <v>2367</v>
      </c>
      <c r="N121" s="45" t="s">
        <v>4096</v>
      </c>
      <c r="O121" s="42">
        <v>60</v>
      </c>
      <c r="P121" s="38" t="str">
        <f>C121 &amp; "-" &amp; T121 &amp; "(" &amp; K121 &amp; ")"</f>
        <v>Tb927.4.1980-7(3)</v>
      </c>
      <c r="Q121" s="5">
        <v>2</v>
      </c>
      <c r="R121" s="40">
        <v>1</v>
      </c>
      <c r="S121" s="6">
        <v>502470</v>
      </c>
      <c r="T121" s="20">
        <v>7</v>
      </c>
      <c r="U121" s="7">
        <v>58</v>
      </c>
      <c r="V121" s="35">
        <v>2547</v>
      </c>
      <c r="W121" s="8">
        <v>2496</v>
      </c>
      <c r="X121" s="9">
        <v>502463</v>
      </c>
      <c r="Y121" s="10">
        <v>0</v>
      </c>
      <c r="AA121" s="11" t="s">
        <v>7</v>
      </c>
      <c r="AB121" s="12">
        <v>1</v>
      </c>
      <c r="AC121" s="1"/>
      <c r="AD121" s="1"/>
      <c r="AE121" s="12">
        <v>2</v>
      </c>
      <c r="AF121" s="12">
        <v>1</v>
      </c>
      <c r="AG121" s="1"/>
      <c r="AH121" s="1"/>
      <c r="AI121" s="12">
        <v>2</v>
      </c>
      <c r="AJ121" s="18" t="s">
        <v>2368</v>
      </c>
      <c r="AK121" s="48" t="str">
        <f t="shared" si="5"/>
        <v/>
      </c>
      <c r="AL121" s="48" t="s">
        <v>2369</v>
      </c>
    </row>
    <row r="122" spans="1:38">
      <c r="A122" s="13" t="s">
        <v>8</v>
      </c>
      <c r="B122" s="2">
        <v>4</v>
      </c>
      <c r="C122" s="3" t="s">
        <v>2401</v>
      </c>
      <c r="D122" s="1" t="s">
        <v>37</v>
      </c>
      <c r="E122" s="26" t="str">
        <f t="shared" si="3"/>
        <v>Tb927.4.2310</v>
      </c>
      <c r="F122" s="12" t="str">
        <f t="shared" si="4"/>
        <v>Tb927.4.2310</v>
      </c>
      <c r="G122" s="12" t="s">
        <v>2401</v>
      </c>
      <c r="H122" s="24" t="s">
        <v>34</v>
      </c>
      <c r="I122" s="80">
        <v>97</v>
      </c>
      <c r="J122" s="71">
        <v>69</v>
      </c>
      <c r="K122" s="64">
        <v>63</v>
      </c>
      <c r="L122" s="75">
        <v>91</v>
      </c>
      <c r="M122" s="4" t="s">
        <v>2402</v>
      </c>
      <c r="N122" s="45" t="s">
        <v>4158</v>
      </c>
      <c r="O122" s="42">
        <v>61</v>
      </c>
      <c r="P122" s="38" t="str">
        <f>C122 &amp; "-" &amp; T122 &amp; "(" &amp; K122 &amp; ")"</f>
        <v>Tb927.4.2310-14(63)</v>
      </c>
      <c r="Q122" s="5">
        <v>1</v>
      </c>
      <c r="R122" s="40">
        <v>3</v>
      </c>
      <c r="S122" s="6">
        <v>601228</v>
      </c>
      <c r="T122" s="20">
        <v>14</v>
      </c>
      <c r="U122" s="7">
        <v>-223</v>
      </c>
      <c r="V122" s="35">
        <v>2004</v>
      </c>
      <c r="W122" s="8">
        <v>2241</v>
      </c>
      <c r="X122" s="9">
        <v>601242</v>
      </c>
      <c r="Y122" s="10">
        <v>0</v>
      </c>
      <c r="AA122" s="11" t="s">
        <v>2403</v>
      </c>
      <c r="AB122" s="12">
        <v>15</v>
      </c>
      <c r="AC122" s="12">
        <v>38</v>
      </c>
      <c r="AD122" s="12">
        <v>5</v>
      </c>
      <c r="AE122" s="12">
        <v>5</v>
      </c>
      <c r="AF122" s="12">
        <v>9</v>
      </c>
      <c r="AG122" s="12">
        <v>6</v>
      </c>
      <c r="AH122" s="12">
        <v>4</v>
      </c>
      <c r="AI122" s="12">
        <v>3</v>
      </c>
      <c r="AJ122" s="18" t="s">
        <v>2406</v>
      </c>
      <c r="AK122" s="48" t="str">
        <f t="shared" si="5"/>
        <v/>
      </c>
      <c r="AL122" s="48" t="s">
        <v>2407</v>
      </c>
    </row>
    <row r="123" spans="1:38">
      <c r="A123" s="29" t="s">
        <v>6</v>
      </c>
      <c r="B123" s="2">
        <v>4</v>
      </c>
      <c r="C123" s="3" t="s">
        <v>2401</v>
      </c>
      <c r="D123" s="1" t="s">
        <v>37</v>
      </c>
      <c r="E123" s="26" t="str">
        <f t="shared" si="3"/>
        <v>Tb927.4.2310</v>
      </c>
      <c r="F123" s="12" t="str">
        <f t="shared" si="4"/>
        <v/>
      </c>
      <c r="G123" s="12" t="s">
        <v>37</v>
      </c>
      <c r="H123" s="24" t="s">
        <v>34</v>
      </c>
      <c r="I123" s="83"/>
      <c r="J123" s="71">
        <v>69</v>
      </c>
      <c r="K123" s="64">
        <v>4</v>
      </c>
      <c r="L123" s="75">
        <v>6</v>
      </c>
      <c r="M123" s="4" t="s">
        <v>2408</v>
      </c>
      <c r="N123" s="45" t="s">
        <v>4095</v>
      </c>
      <c r="O123" s="42">
        <v>60</v>
      </c>
      <c r="P123" s="38" t="str">
        <f>C123 &amp; "-" &amp; T123 &amp; "(" &amp; K123 &amp; ")"</f>
        <v>Tb927.4.2310-32(4)</v>
      </c>
      <c r="Q123" s="5">
        <v>1</v>
      </c>
      <c r="R123" s="40">
        <v>3</v>
      </c>
      <c r="S123" s="6">
        <v>601210</v>
      </c>
      <c r="T123" s="20">
        <v>32</v>
      </c>
      <c r="U123" s="7">
        <v>-205</v>
      </c>
      <c r="V123" s="35">
        <v>2004</v>
      </c>
      <c r="W123" s="8">
        <v>2241</v>
      </c>
      <c r="X123" s="9">
        <v>601242</v>
      </c>
      <c r="Y123" s="10">
        <v>0</v>
      </c>
      <c r="AA123" s="11" t="s">
        <v>2403</v>
      </c>
      <c r="AB123" s="12">
        <v>2</v>
      </c>
      <c r="AC123" s="12">
        <v>2</v>
      </c>
      <c r="AD123" s="1"/>
      <c r="AE123" s="1"/>
      <c r="AF123" s="12">
        <v>1</v>
      </c>
      <c r="AG123" s="12">
        <v>2</v>
      </c>
      <c r="AH123" s="1"/>
      <c r="AI123" s="1"/>
      <c r="AJ123" s="18" t="s">
        <v>2404</v>
      </c>
      <c r="AK123" s="48" t="str">
        <f t="shared" si="5"/>
        <v/>
      </c>
      <c r="AL123" s="48" t="s">
        <v>2405</v>
      </c>
    </row>
    <row r="124" spans="1:38">
      <c r="A124" s="30" t="s">
        <v>51</v>
      </c>
      <c r="B124" s="2">
        <v>4</v>
      </c>
      <c r="C124" s="3" t="s">
        <v>2399</v>
      </c>
      <c r="D124" s="1" t="s">
        <v>37</v>
      </c>
      <c r="E124" s="26" t="str">
        <f t="shared" si="3"/>
        <v>Tb927.4.2340</v>
      </c>
      <c r="F124" s="12" t="str">
        <f t="shared" si="4"/>
        <v>Tb927.4.2340</v>
      </c>
      <c r="G124" s="12" t="s">
        <v>2399</v>
      </c>
      <c r="H124" s="24" t="s">
        <v>34</v>
      </c>
      <c r="I124" s="80">
        <v>100</v>
      </c>
      <c r="J124" s="71">
        <v>9</v>
      </c>
      <c r="K124" s="64">
        <v>9</v>
      </c>
      <c r="L124" s="75">
        <v>100</v>
      </c>
      <c r="M124" s="4" t="s">
        <v>2400</v>
      </c>
      <c r="N124" s="45" t="s">
        <v>4355</v>
      </c>
      <c r="O124" s="42">
        <v>61</v>
      </c>
      <c r="P124" s="38" t="str">
        <f>C124 &amp; "-" &amp; T124 &amp; "(" &amp; K124 &amp; ")"</f>
        <v>Tb927.4.2340-14(9)</v>
      </c>
      <c r="Q124" s="5">
        <v>1</v>
      </c>
      <c r="R124" s="40">
        <v>1</v>
      </c>
      <c r="S124" s="6">
        <v>606845</v>
      </c>
      <c r="T124" s="20">
        <v>14</v>
      </c>
      <c r="U124" s="7">
        <v>-25</v>
      </c>
      <c r="V124" s="35">
        <v>1539</v>
      </c>
      <c r="W124" s="8">
        <v>1578</v>
      </c>
      <c r="X124" s="9">
        <v>606859</v>
      </c>
      <c r="Y124" s="10">
        <v>0</v>
      </c>
      <c r="AA124" s="11" t="s">
        <v>7</v>
      </c>
      <c r="AB124" s="12">
        <v>7</v>
      </c>
      <c r="AC124" s="1"/>
      <c r="AD124" s="1"/>
      <c r="AE124" s="12">
        <v>2</v>
      </c>
      <c r="AF124" s="12">
        <v>7</v>
      </c>
      <c r="AG124" s="1"/>
      <c r="AH124" s="1"/>
      <c r="AI124" s="12">
        <v>2</v>
      </c>
      <c r="AJ124" s="18" t="s">
        <v>2409</v>
      </c>
      <c r="AK124" s="48" t="str">
        <f t="shared" si="5"/>
        <v/>
      </c>
      <c r="AL124" s="48" t="s">
        <v>2410</v>
      </c>
    </row>
    <row r="125" spans="1:38">
      <c r="A125" s="33" t="s">
        <v>2</v>
      </c>
      <c r="B125" s="2">
        <v>4</v>
      </c>
      <c r="C125" s="13" t="s">
        <v>2387</v>
      </c>
      <c r="D125" s="1" t="s">
        <v>37</v>
      </c>
      <c r="E125" s="26" t="str">
        <f t="shared" si="3"/>
        <v>Tb927.4.2450</v>
      </c>
      <c r="F125" s="12" t="str">
        <f t="shared" si="4"/>
        <v>Tb927.4.2450</v>
      </c>
      <c r="G125" s="12" t="s">
        <v>2387</v>
      </c>
      <c r="H125" s="24" t="s">
        <v>52</v>
      </c>
      <c r="I125" s="80">
        <v>98</v>
      </c>
      <c r="J125" s="71">
        <v>54</v>
      </c>
      <c r="K125" s="64">
        <v>45</v>
      </c>
      <c r="L125" s="75">
        <v>83</v>
      </c>
      <c r="M125" s="13" t="s">
        <v>2388</v>
      </c>
      <c r="N125" s="45" t="s">
        <v>4090</v>
      </c>
      <c r="O125" s="42">
        <v>61</v>
      </c>
      <c r="P125" s="38" t="str">
        <f>C125 &amp; "-" &amp; T125 &amp; "(" &amp; K125 &amp; ")"</f>
        <v>Tb927.4.2450-231(45)</v>
      </c>
      <c r="Q125" s="12">
        <v>1</v>
      </c>
      <c r="R125" s="40">
        <v>3</v>
      </c>
      <c r="S125" s="12">
        <v>636609</v>
      </c>
      <c r="T125" s="20">
        <v>231</v>
      </c>
      <c r="U125" s="12">
        <v>237</v>
      </c>
      <c r="V125" s="35">
        <v>1242</v>
      </c>
      <c r="W125" s="12">
        <v>1236</v>
      </c>
      <c r="X125" s="12">
        <v>636840</v>
      </c>
      <c r="Y125" s="12">
        <v>0</v>
      </c>
      <c r="AA125" s="11" t="s">
        <v>2245</v>
      </c>
      <c r="AB125" s="12">
        <v>26</v>
      </c>
      <c r="AC125" s="12">
        <v>14</v>
      </c>
      <c r="AD125" s="12">
        <v>5</v>
      </c>
      <c r="AE125" s="1"/>
      <c r="AF125" s="12">
        <v>14</v>
      </c>
      <c r="AG125" s="12">
        <v>6</v>
      </c>
      <c r="AH125" s="12">
        <v>4</v>
      </c>
      <c r="AI125" s="1"/>
      <c r="AJ125" s="18" t="s">
        <v>2394</v>
      </c>
      <c r="AK125" s="48" t="str">
        <f t="shared" si="5"/>
        <v/>
      </c>
      <c r="AL125" s="48" t="s">
        <v>2395</v>
      </c>
    </row>
    <row r="126" spans="1:38">
      <c r="A126" s="29" t="s">
        <v>6</v>
      </c>
      <c r="B126" s="2">
        <v>4</v>
      </c>
      <c r="C126" s="3" t="s">
        <v>2387</v>
      </c>
      <c r="D126" s="1" t="s">
        <v>37</v>
      </c>
      <c r="E126" s="26" t="str">
        <f t="shared" si="3"/>
        <v>Tb927.4.2450</v>
      </c>
      <c r="F126" s="12" t="str">
        <f t="shared" si="4"/>
        <v/>
      </c>
      <c r="G126" s="12" t="s">
        <v>37</v>
      </c>
      <c r="H126" s="24" t="s">
        <v>52</v>
      </c>
      <c r="I126" s="80"/>
      <c r="J126" s="71">
        <v>54</v>
      </c>
      <c r="K126" s="64">
        <v>8</v>
      </c>
      <c r="L126" s="75">
        <v>15</v>
      </c>
      <c r="M126" s="4" t="s">
        <v>2396</v>
      </c>
      <c r="N126" s="45" t="s">
        <v>4091</v>
      </c>
      <c r="O126" s="42">
        <v>27</v>
      </c>
      <c r="P126" s="38" t="str">
        <f>C126 &amp; "-" &amp; T126 &amp; "(" &amp; K126 &amp; ")"</f>
        <v>Tb927.4.2450-208(8)</v>
      </c>
      <c r="Q126" s="5">
        <v>1</v>
      </c>
      <c r="R126" s="40">
        <v>3</v>
      </c>
      <c r="S126" s="6">
        <v>636632</v>
      </c>
      <c r="T126" s="20">
        <v>208</v>
      </c>
      <c r="U126" s="7">
        <v>214</v>
      </c>
      <c r="V126" s="35">
        <v>1242</v>
      </c>
      <c r="W126" s="8">
        <v>1236</v>
      </c>
      <c r="X126" s="9">
        <v>636840</v>
      </c>
      <c r="Y126" s="10">
        <v>0</v>
      </c>
      <c r="AA126" s="11" t="s">
        <v>2245</v>
      </c>
      <c r="AB126" s="12">
        <v>1</v>
      </c>
      <c r="AC126" s="12">
        <v>7</v>
      </c>
      <c r="AD126" s="1"/>
      <c r="AE126" s="1"/>
      <c r="AF126" s="12">
        <v>1</v>
      </c>
      <c r="AG126" s="12">
        <v>6</v>
      </c>
      <c r="AH126" s="1"/>
      <c r="AI126" s="1"/>
      <c r="AJ126" s="18" t="s">
        <v>2397</v>
      </c>
      <c r="AK126" s="48" t="str">
        <f t="shared" si="5"/>
        <v/>
      </c>
      <c r="AL126" s="48" t="s">
        <v>2398</v>
      </c>
    </row>
    <row r="127" spans="1:38">
      <c r="A127" s="28" t="s">
        <v>9</v>
      </c>
      <c r="B127" s="2">
        <v>4</v>
      </c>
      <c r="C127" s="3" t="s">
        <v>2438</v>
      </c>
      <c r="D127" s="1" t="s">
        <v>37</v>
      </c>
      <c r="E127" s="26" t="str">
        <f t="shared" si="3"/>
        <v>Tb927.4.2550</v>
      </c>
      <c r="F127" s="12" t="str">
        <f t="shared" si="4"/>
        <v>Tb927.4.2550</v>
      </c>
      <c r="G127" s="12" t="s">
        <v>2438</v>
      </c>
      <c r="H127" s="24" t="s">
        <v>52</v>
      </c>
      <c r="I127" s="80">
        <v>84</v>
      </c>
      <c r="J127" s="71">
        <v>12</v>
      </c>
      <c r="K127" s="64">
        <v>5</v>
      </c>
      <c r="L127" s="75">
        <v>42</v>
      </c>
      <c r="M127" s="4" t="s">
        <v>2382</v>
      </c>
      <c r="N127" s="45" t="s">
        <v>4092</v>
      </c>
      <c r="O127" s="42">
        <v>60</v>
      </c>
      <c r="P127" s="38" t="str">
        <f>C127 &amp; "-" &amp; T127 &amp; "(" &amp; K127 &amp; ")"</f>
        <v>Tb927.4.2550-392(5)</v>
      </c>
      <c r="Q127" s="5">
        <v>1</v>
      </c>
      <c r="R127" s="40">
        <v>5</v>
      </c>
      <c r="S127" s="6">
        <v>670887</v>
      </c>
      <c r="T127" s="20">
        <v>392</v>
      </c>
      <c r="U127" s="7">
        <v>482</v>
      </c>
      <c r="V127" s="35">
        <v>909</v>
      </c>
      <c r="W127" s="8">
        <v>819</v>
      </c>
      <c r="X127" s="9">
        <v>671279</v>
      </c>
      <c r="Y127" s="10">
        <v>5</v>
      </c>
      <c r="AA127" s="11" t="s">
        <v>7</v>
      </c>
      <c r="AB127" s="12">
        <v>5</v>
      </c>
      <c r="AC127" s="1"/>
      <c r="AD127" s="1"/>
      <c r="AE127" s="1"/>
      <c r="AF127" s="12">
        <v>3</v>
      </c>
      <c r="AG127" s="1"/>
      <c r="AH127" s="1"/>
      <c r="AI127" s="1"/>
      <c r="AJ127" s="18" t="s">
        <v>2383</v>
      </c>
      <c r="AK127" s="48" t="str">
        <f t="shared" si="5"/>
        <v/>
      </c>
      <c r="AL127" s="48" t="s">
        <v>2384</v>
      </c>
    </row>
    <row r="128" spans="1:38">
      <c r="A128" s="29" t="s">
        <v>6</v>
      </c>
      <c r="B128" s="2">
        <v>4</v>
      </c>
      <c r="C128" s="13" t="s">
        <v>2438</v>
      </c>
      <c r="D128" s="1" t="s">
        <v>37</v>
      </c>
      <c r="E128" s="26" t="str">
        <f t="shared" si="3"/>
        <v>Tb927.4.2550</v>
      </c>
      <c r="F128" s="12" t="str">
        <f t="shared" si="4"/>
        <v/>
      </c>
      <c r="G128" s="12" t="s">
        <v>37</v>
      </c>
      <c r="H128" s="24" t="s">
        <v>52</v>
      </c>
      <c r="I128" s="80"/>
      <c r="J128" s="71">
        <v>12</v>
      </c>
      <c r="K128" s="64">
        <v>3</v>
      </c>
      <c r="L128" s="75">
        <v>25</v>
      </c>
      <c r="M128" s="13" t="s">
        <v>2385</v>
      </c>
      <c r="N128" s="45" t="s">
        <v>4097</v>
      </c>
      <c r="O128" s="42">
        <v>60</v>
      </c>
      <c r="P128" s="38" t="str">
        <f>C128 &amp; "-" &amp; T128 &amp; "(" &amp; K128 &amp; ")"</f>
        <v>Tb927.4.2550-145(3)</v>
      </c>
      <c r="Q128" s="12">
        <v>1</v>
      </c>
      <c r="R128" s="40">
        <v>5</v>
      </c>
      <c r="S128" s="12">
        <v>671134</v>
      </c>
      <c r="T128" s="20">
        <v>145</v>
      </c>
      <c r="U128" s="12">
        <v>235</v>
      </c>
      <c r="V128" s="35">
        <v>909</v>
      </c>
      <c r="W128" s="12">
        <v>819</v>
      </c>
      <c r="X128" s="12">
        <v>671279</v>
      </c>
      <c r="Y128" s="12">
        <v>0</v>
      </c>
      <c r="AA128" s="11" t="s">
        <v>7</v>
      </c>
      <c r="AB128" s="12">
        <v>1</v>
      </c>
      <c r="AC128" s="12">
        <v>2</v>
      </c>
      <c r="AD128" s="1"/>
      <c r="AE128" s="1"/>
      <c r="AF128" s="12">
        <v>1</v>
      </c>
      <c r="AG128" s="12">
        <v>1</v>
      </c>
      <c r="AH128" s="1"/>
      <c r="AI128" s="1"/>
      <c r="AJ128" s="18" t="s">
        <v>2386</v>
      </c>
      <c r="AK128" s="48" t="str">
        <f t="shared" si="5"/>
        <v/>
      </c>
      <c r="AL128" s="48" t="s">
        <v>2376</v>
      </c>
    </row>
    <row r="129" spans="1:38">
      <c r="A129" s="29" t="s">
        <v>6</v>
      </c>
      <c r="B129" s="2">
        <v>4</v>
      </c>
      <c r="C129" s="3" t="s">
        <v>2438</v>
      </c>
      <c r="D129" s="1" t="s">
        <v>37</v>
      </c>
      <c r="E129" s="26" t="str">
        <f t="shared" si="3"/>
        <v>Tb927.4.2550</v>
      </c>
      <c r="F129" s="12" t="str">
        <f t="shared" si="4"/>
        <v/>
      </c>
      <c r="G129" s="12" t="s">
        <v>37</v>
      </c>
      <c r="H129" s="24" t="s">
        <v>52</v>
      </c>
      <c r="I129" s="80"/>
      <c r="J129" s="71">
        <v>12</v>
      </c>
      <c r="K129" s="64">
        <v>2</v>
      </c>
      <c r="L129" s="75">
        <v>17</v>
      </c>
      <c r="M129" s="4" t="s">
        <v>2377</v>
      </c>
      <c r="N129" s="45" t="s">
        <v>4098</v>
      </c>
      <c r="O129" s="42">
        <v>21</v>
      </c>
      <c r="P129" s="38" t="str">
        <f>C129 &amp; "-" &amp; T129 &amp; "(" &amp; K129 &amp; ")"</f>
        <v>Tb927.4.2550-134(2)</v>
      </c>
      <c r="Q129" s="5">
        <v>1</v>
      </c>
      <c r="R129" s="40">
        <v>5</v>
      </c>
      <c r="S129" s="6">
        <v>671145</v>
      </c>
      <c r="T129" s="20">
        <v>134</v>
      </c>
      <c r="U129" s="7">
        <v>224</v>
      </c>
      <c r="V129" s="35">
        <v>909</v>
      </c>
      <c r="W129" s="8">
        <v>819</v>
      </c>
      <c r="X129" s="9">
        <v>671279</v>
      </c>
      <c r="Y129" s="10">
        <v>0</v>
      </c>
      <c r="AA129" s="11" t="s">
        <v>7</v>
      </c>
      <c r="AB129" s="1"/>
      <c r="AC129" s="12">
        <v>2</v>
      </c>
      <c r="AD129" s="1"/>
      <c r="AE129" s="1"/>
      <c r="AF129" s="1"/>
      <c r="AG129" s="12">
        <v>2</v>
      </c>
      <c r="AH129" s="1"/>
      <c r="AI129" s="1"/>
      <c r="AJ129" s="18" t="s">
        <v>2413</v>
      </c>
      <c r="AK129" s="48" t="str">
        <f t="shared" si="5"/>
        <v/>
      </c>
      <c r="AL129" s="48" t="s">
        <v>2417</v>
      </c>
    </row>
    <row r="130" spans="1:38">
      <c r="A130" s="13" t="s">
        <v>8</v>
      </c>
      <c r="B130" s="2">
        <v>4</v>
      </c>
      <c r="C130" s="3" t="s">
        <v>2433</v>
      </c>
      <c r="D130" s="1" t="s">
        <v>37</v>
      </c>
      <c r="E130" s="26" t="str">
        <f t="shared" ref="E130:E193" si="6">HYPERLINK("http://www.genedb.org/genedb/Search?organism=tryp&amp;name=" &amp;  C130, C130)</f>
        <v>Tb927.4.2660</v>
      </c>
      <c r="F130" s="12" t="str">
        <f t="shared" ref="F130:F193" si="7">IF(C130=C129, "", C130)</f>
        <v>Tb927.4.2660</v>
      </c>
      <c r="G130" s="12" t="s">
        <v>2433</v>
      </c>
      <c r="H130" s="24" t="s">
        <v>52</v>
      </c>
      <c r="I130" s="80">
        <v>98</v>
      </c>
      <c r="J130" s="71">
        <v>65</v>
      </c>
      <c r="K130" s="64">
        <v>64</v>
      </c>
      <c r="L130" s="75">
        <v>98</v>
      </c>
      <c r="M130" s="4" t="s">
        <v>2434</v>
      </c>
      <c r="N130" s="45" t="s">
        <v>4357</v>
      </c>
      <c r="O130" s="42">
        <v>62</v>
      </c>
      <c r="P130" s="38" t="str">
        <f>C130 &amp; "-" &amp; T130 &amp; "(" &amp; K130 &amp; ")"</f>
        <v>Tb927.4.2660-103(64)</v>
      </c>
      <c r="Q130" s="5">
        <v>1</v>
      </c>
      <c r="R130" s="40">
        <v>2</v>
      </c>
      <c r="S130" s="6">
        <v>706493</v>
      </c>
      <c r="T130" s="20">
        <v>103</v>
      </c>
      <c r="U130" s="7">
        <v>142</v>
      </c>
      <c r="V130" s="35">
        <v>309</v>
      </c>
      <c r="W130" s="8">
        <v>270</v>
      </c>
      <c r="X130" s="9">
        <v>706596</v>
      </c>
      <c r="Y130" s="10">
        <v>0</v>
      </c>
      <c r="AA130" s="11" t="s">
        <v>7</v>
      </c>
      <c r="AB130" s="12">
        <v>16</v>
      </c>
      <c r="AC130" s="12">
        <v>38</v>
      </c>
      <c r="AD130" s="12">
        <v>4</v>
      </c>
      <c r="AE130" s="12">
        <v>6</v>
      </c>
      <c r="AF130" s="12">
        <v>12</v>
      </c>
      <c r="AG130" s="12">
        <v>9</v>
      </c>
      <c r="AH130" s="12">
        <v>4</v>
      </c>
      <c r="AI130" s="12">
        <v>3</v>
      </c>
      <c r="AJ130" s="18" t="s">
        <v>2435</v>
      </c>
      <c r="AK130" s="48" t="str">
        <f t="shared" ref="AK130:AK193" si="8">IF(RIGHT(AJ130,2) = "AG", "", "possible non-AG SAS")</f>
        <v/>
      </c>
      <c r="AL130" s="48" t="s">
        <v>2375</v>
      </c>
    </row>
    <row r="131" spans="1:38">
      <c r="A131" s="33" t="s">
        <v>2</v>
      </c>
      <c r="B131" s="2">
        <v>4</v>
      </c>
      <c r="C131" s="3" t="s">
        <v>2414</v>
      </c>
      <c r="D131" s="1" t="s">
        <v>37</v>
      </c>
      <c r="E131" s="26" t="str">
        <f t="shared" si="6"/>
        <v>Tb927.4.2710</v>
      </c>
      <c r="F131" s="12" t="str">
        <f t="shared" si="7"/>
        <v>Tb927.4.2710</v>
      </c>
      <c r="G131" s="12" t="s">
        <v>2414</v>
      </c>
      <c r="H131" s="24" t="s">
        <v>52</v>
      </c>
      <c r="I131" s="80">
        <v>100</v>
      </c>
      <c r="J131" s="71">
        <v>38</v>
      </c>
      <c r="K131" s="64">
        <v>38</v>
      </c>
      <c r="L131" s="75">
        <v>100</v>
      </c>
      <c r="M131" s="4" t="s">
        <v>2415</v>
      </c>
      <c r="N131" s="45" t="s">
        <v>4351</v>
      </c>
      <c r="O131" s="42">
        <v>61</v>
      </c>
      <c r="P131" s="38" t="str">
        <f>C131 &amp; "-" &amp; T131 &amp; "(" &amp; K131 &amp; ")"</f>
        <v>Tb927.4.2710-163(38)</v>
      </c>
      <c r="Q131" s="5">
        <v>1</v>
      </c>
      <c r="R131" s="40">
        <v>1</v>
      </c>
      <c r="S131" s="6">
        <v>714980</v>
      </c>
      <c r="T131" s="20">
        <v>163</v>
      </c>
      <c r="U131" s="7">
        <v>178</v>
      </c>
      <c r="V131" s="35">
        <v>492</v>
      </c>
      <c r="W131" s="8">
        <v>477</v>
      </c>
      <c r="X131" s="9">
        <v>715143</v>
      </c>
      <c r="Y131" s="10">
        <v>0</v>
      </c>
      <c r="AA131" s="11" t="s">
        <v>225</v>
      </c>
      <c r="AB131" s="12">
        <v>11</v>
      </c>
      <c r="AC131" s="12">
        <v>23</v>
      </c>
      <c r="AD131" s="12">
        <v>4</v>
      </c>
      <c r="AE131" s="1"/>
      <c r="AF131" s="12">
        <v>11</v>
      </c>
      <c r="AG131" s="12">
        <v>7</v>
      </c>
      <c r="AH131" s="12">
        <v>3</v>
      </c>
      <c r="AI131" s="1"/>
      <c r="AJ131" s="18" t="s">
        <v>2416</v>
      </c>
      <c r="AK131" s="48" t="str">
        <f t="shared" si="8"/>
        <v/>
      </c>
      <c r="AL131" s="48" t="s">
        <v>2432</v>
      </c>
    </row>
    <row r="132" spans="1:38">
      <c r="A132" s="27" t="s">
        <v>28</v>
      </c>
      <c r="B132" s="2">
        <v>4</v>
      </c>
      <c r="C132" s="3" t="s">
        <v>2431</v>
      </c>
      <c r="D132" s="1" t="s">
        <v>37</v>
      </c>
      <c r="E132" s="26" t="str">
        <f t="shared" si="6"/>
        <v>Tb927.4.2900</v>
      </c>
      <c r="F132" s="12" t="str">
        <f t="shared" si="7"/>
        <v>Tb927.4.2900</v>
      </c>
      <c r="G132" s="12" t="s">
        <v>2431</v>
      </c>
      <c r="H132" s="24" t="s">
        <v>34</v>
      </c>
      <c r="I132" s="80">
        <v>40</v>
      </c>
      <c r="J132" s="71">
        <v>5</v>
      </c>
      <c r="K132" s="64">
        <v>2</v>
      </c>
      <c r="L132" s="75">
        <v>40</v>
      </c>
      <c r="M132" s="4" t="s">
        <v>2428</v>
      </c>
      <c r="N132" s="45" t="s">
        <v>4099</v>
      </c>
      <c r="O132" s="42">
        <v>16</v>
      </c>
      <c r="P132" s="38" t="str">
        <f>C132 &amp; "-" &amp; T132 &amp; "(" &amp; K132 &amp; ")"</f>
        <v>Tb927.4.2900-81(2)</v>
      </c>
      <c r="Q132" s="5">
        <v>1</v>
      </c>
      <c r="R132" s="40">
        <v>2</v>
      </c>
      <c r="S132" s="6">
        <v>768055</v>
      </c>
      <c r="T132" s="20">
        <v>81</v>
      </c>
      <c r="U132" s="12">
        <v>-78</v>
      </c>
      <c r="V132" s="35">
        <v>2757</v>
      </c>
      <c r="W132" s="12">
        <v>2916</v>
      </c>
      <c r="X132" s="12">
        <v>768136</v>
      </c>
      <c r="Y132" s="10">
        <v>1</v>
      </c>
      <c r="AA132" s="11" t="s">
        <v>7</v>
      </c>
      <c r="AB132" s="1"/>
      <c r="AC132" s="1"/>
      <c r="AD132" s="1"/>
      <c r="AE132" s="12">
        <v>2</v>
      </c>
      <c r="AF132" s="1"/>
      <c r="AG132" s="1"/>
      <c r="AH132" s="1"/>
      <c r="AI132" s="12">
        <v>2</v>
      </c>
      <c r="AJ132" s="18" t="s">
        <v>2429</v>
      </c>
      <c r="AK132" s="48" t="str">
        <f t="shared" si="8"/>
        <v/>
      </c>
      <c r="AL132" s="48" t="s">
        <v>2430</v>
      </c>
    </row>
    <row r="133" spans="1:38">
      <c r="A133" s="28" t="s">
        <v>9</v>
      </c>
      <c r="B133" s="2">
        <v>4</v>
      </c>
      <c r="C133" s="3" t="s">
        <v>2424</v>
      </c>
      <c r="D133" s="1" t="s">
        <v>37</v>
      </c>
      <c r="E133" s="26" t="str">
        <f t="shared" si="6"/>
        <v>Tb927.4.2980</v>
      </c>
      <c r="F133" s="12" t="str">
        <f t="shared" si="7"/>
        <v>Tb927.4.2980</v>
      </c>
      <c r="G133" s="12" t="s">
        <v>2424</v>
      </c>
      <c r="H133" s="24" t="s">
        <v>34</v>
      </c>
      <c r="I133" s="80">
        <v>100</v>
      </c>
      <c r="J133" s="71">
        <v>2</v>
      </c>
      <c r="K133" s="64">
        <v>2</v>
      </c>
      <c r="L133" s="75">
        <v>100</v>
      </c>
      <c r="M133" s="4" t="s">
        <v>2425</v>
      </c>
      <c r="N133" s="45" t="s">
        <v>4347</v>
      </c>
      <c r="O133" s="42">
        <v>60</v>
      </c>
      <c r="P133" s="38" t="str">
        <f>C133 &amp; "-" &amp; T133 &amp; "(" &amp; K133 &amp; ")"</f>
        <v>Tb927.4.2980-56(2)</v>
      </c>
      <c r="Q133" s="5">
        <v>1</v>
      </c>
      <c r="R133" s="40">
        <v>1</v>
      </c>
      <c r="S133" s="6">
        <v>790123</v>
      </c>
      <c r="T133" s="20">
        <v>56</v>
      </c>
      <c r="U133" s="7">
        <v>-109</v>
      </c>
      <c r="V133" s="35">
        <v>660</v>
      </c>
      <c r="W133" s="8">
        <v>825</v>
      </c>
      <c r="X133" s="9">
        <v>790179</v>
      </c>
      <c r="Y133" s="10">
        <v>0</v>
      </c>
      <c r="AA133" s="11" t="s">
        <v>7</v>
      </c>
      <c r="AB133" s="12">
        <v>2</v>
      </c>
      <c r="AC133" s="1"/>
      <c r="AD133" s="1"/>
      <c r="AE133" s="1"/>
      <c r="AF133" s="12">
        <v>2</v>
      </c>
      <c r="AG133" s="1"/>
      <c r="AH133" s="1"/>
      <c r="AI133" s="1"/>
      <c r="AJ133" s="18" t="s">
        <v>2426</v>
      </c>
      <c r="AK133" s="48" t="str">
        <f t="shared" si="8"/>
        <v/>
      </c>
      <c r="AL133" s="48" t="s">
        <v>2427</v>
      </c>
    </row>
    <row r="134" spans="1:38">
      <c r="A134" s="13" t="s">
        <v>8</v>
      </c>
      <c r="B134" s="2">
        <v>4</v>
      </c>
      <c r="C134" s="3" t="s">
        <v>2442</v>
      </c>
      <c r="D134" s="1" t="s">
        <v>37</v>
      </c>
      <c r="E134" s="26" t="str">
        <f t="shared" si="6"/>
        <v>Tb927.4.3500</v>
      </c>
      <c r="F134" s="12" t="str">
        <f t="shared" si="7"/>
        <v>Tb927.4.3500</v>
      </c>
      <c r="G134" s="12" t="s">
        <v>2442</v>
      </c>
      <c r="H134" s="24" t="s">
        <v>34</v>
      </c>
      <c r="I134" s="80">
        <v>100</v>
      </c>
      <c r="J134" s="71">
        <v>144</v>
      </c>
      <c r="K134" s="64">
        <v>109</v>
      </c>
      <c r="L134" s="75">
        <v>76</v>
      </c>
      <c r="M134" s="4" t="s">
        <v>2443</v>
      </c>
      <c r="N134" s="45" t="s">
        <v>4157</v>
      </c>
      <c r="O134" s="42">
        <v>63</v>
      </c>
      <c r="P134" s="38" t="str">
        <f>C134 &amp; "-" &amp; T134 &amp; "(" &amp; K134 &amp; ")"</f>
        <v>Tb927.4.3500-60(109)</v>
      </c>
      <c r="Q134" s="5">
        <v>2</v>
      </c>
      <c r="R134" s="40">
        <v>3</v>
      </c>
      <c r="S134" s="6">
        <v>905164</v>
      </c>
      <c r="T134" s="20">
        <v>60</v>
      </c>
      <c r="U134" s="12">
        <v>-138</v>
      </c>
      <c r="V134" s="35">
        <v>531</v>
      </c>
      <c r="W134" s="12">
        <v>729</v>
      </c>
      <c r="X134" s="12">
        <v>905104</v>
      </c>
      <c r="Y134" s="10">
        <v>0</v>
      </c>
      <c r="Z134" s="52" t="s">
        <v>2418</v>
      </c>
      <c r="AA134" s="11" t="s">
        <v>7</v>
      </c>
      <c r="AB134" s="12">
        <v>32</v>
      </c>
      <c r="AC134" s="12">
        <v>58</v>
      </c>
      <c r="AD134" s="12">
        <v>16</v>
      </c>
      <c r="AE134" s="12">
        <v>3</v>
      </c>
      <c r="AF134" s="12">
        <v>22</v>
      </c>
      <c r="AG134" s="12">
        <v>8</v>
      </c>
      <c r="AH134" s="12">
        <v>6</v>
      </c>
      <c r="AI134" s="12">
        <v>2</v>
      </c>
      <c r="AJ134" s="18" t="s">
        <v>2419</v>
      </c>
      <c r="AK134" s="48" t="str">
        <f t="shared" si="8"/>
        <v/>
      </c>
      <c r="AL134" s="48" t="s">
        <v>2420</v>
      </c>
    </row>
    <row r="135" spans="1:38">
      <c r="A135" s="29" t="s">
        <v>6</v>
      </c>
      <c r="B135" s="2">
        <v>4</v>
      </c>
      <c r="C135" s="3" t="s">
        <v>2442</v>
      </c>
      <c r="D135" s="1" t="s">
        <v>37</v>
      </c>
      <c r="E135" s="26" t="str">
        <f t="shared" si="6"/>
        <v>Tb927.4.3500</v>
      </c>
      <c r="F135" s="12" t="str">
        <f t="shared" si="7"/>
        <v/>
      </c>
      <c r="G135" s="12" t="s">
        <v>37</v>
      </c>
      <c r="H135" s="24" t="s">
        <v>34</v>
      </c>
      <c r="I135" s="83"/>
      <c r="J135" s="71">
        <v>144</v>
      </c>
      <c r="K135" s="64">
        <v>20</v>
      </c>
      <c r="L135" s="75">
        <v>14</v>
      </c>
      <c r="M135" s="4" t="s">
        <v>2421</v>
      </c>
      <c r="N135" s="45" t="s">
        <v>4156</v>
      </c>
      <c r="O135" s="42">
        <v>64</v>
      </c>
      <c r="P135" s="38" t="str">
        <f>C135 &amp; "-" &amp; T135 &amp; "(" &amp; K135 &amp; ")"</f>
        <v>Tb927.4.3500-51(20)</v>
      </c>
      <c r="Q135" s="5">
        <v>2</v>
      </c>
      <c r="R135" s="40">
        <v>3</v>
      </c>
      <c r="S135" s="6">
        <v>905155</v>
      </c>
      <c r="T135" s="20">
        <v>51</v>
      </c>
      <c r="U135" s="7">
        <v>-147</v>
      </c>
      <c r="V135" s="35">
        <v>531</v>
      </c>
      <c r="W135" s="8">
        <v>729</v>
      </c>
      <c r="X135" s="9">
        <v>905104</v>
      </c>
      <c r="Y135" s="10">
        <v>0</v>
      </c>
      <c r="Z135" s="52" t="s">
        <v>2453</v>
      </c>
      <c r="AA135" s="11" t="s">
        <v>7</v>
      </c>
      <c r="AB135" s="12">
        <v>4</v>
      </c>
      <c r="AC135" s="12">
        <v>16</v>
      </c>
      <c r="AD135" s="1"/>
      <c r="AE135" s="1"/>
      <c r="AF135" s="12">
        <v>3</v>
      </c>
      <c r="AG135" s="12">
        <v>8</v>
      </c>
      <c r="AH135" s="1"/>
      <c r="AI135" s="1"/>
      <c r="AJ135" s="18" t="s">
        <v>2422</v>
      </c>
      <c r="AK135" s="48" t="str">
        <f t="shared" si="8"/>
        <v/>
      </c>
      <c r="AL135" s="48" t="s">
        <v>2454</v>
      </c>
    </row>
    <row r="136" spans="1:38">
      <c r="A136" s="33" t="s">
        <v>2</v>
      </c>
      <c r="B136" s="2">
        <v>4</v>
      </c>
      <c r="C136" s="3" t="s">
        <v>2442</v>
      </c>
      <c r="D136" s="1" t="s">
        <v>37</v>
      </c>
      <c r="E136" s="26" t="str">
        <f t="shared" si="6"/>
        <v>Tb927.4.3500</v>
      </c>
      <c r="F136" s="12" t="str">
        <f t="shared" si="7"/>
        <v/>
      </c>
      <c r="G136" s="12" t="s">
        <v>37</v>
      </c>
      <c r="H136" s="24" t="s">
        <v>34</v>
      </c>
      <c r="I136" s="83"/>
      <c r="J136" s="71">
        <v>144</v>
      </c>
      <c r="K136" s="64">
        <v>15</v>
      </c>
      <c r="L136" s="75">
        <v>10</v>
      </c>
      <c r="M136" s="4" t="s">
        <v>2423</v>
      </c>
      <c r="N136" s="45" t="s">
        <v>4224</v>
      </c>
      <c r="O136" s="42">
        <v>61</v>
      </c>
      <c r="P136" s="38" t="str">
        <f>C136 &amp; "-" &amp; T136 &amp; "(" &amp; K136 &amp; ")"</f>
        <v>Tb927.4.3500-73(15)</v>
      </c>
      <c r="Q136" s="5">
        <v>2</v>
      </c>
      <c r="R136" s="40">
        <v>3</v>
      </c>
      <c r="S136" s="6">
        <v>905177</v>
      </c>
      <c r="T136" s="20">
        <v>73</v>
      </c>
      <c r="U136" s="7">
        <v>-125</v>
      </c>
      <c r="V136" s="35">
        <v>531</v>
      </c>
      <c r="W136" s="8">
        <v>729</v>
      </c>
      <c r="X136" s="9">
        <v>905104</v>
      </c>
      <c r="Y136" s="12">
        <v>0</v>
      </c>
      <c r="Z136" s="52" t="s">
        <v>2418</v>
      </c>
      <c r="AA136" s="11" t="s">
        <v>7</v>
      </c>
      <c r="AB136" s="12">
        <v>5</v>
      </c>
      <c r="AC136" s="12">
        <v>7</v>
      </c>
      <c r="AD136" s="12">
        <v>3</v>
      </c>
      <c r="AE136" s="1"/>
      <c r="AF136" s="12">
        <v>3</v>
      </c>
      <c r="AG136" s="12">
        <v>3</v>
      </c>
      <c r="AH136" s="12">
        <v>2</v>
      </c>
      <c r="AI136" s="1"/>
      <c r="AJ136" s="18" t="s">
        <v>2451</v>
      </c>
      <c r="AK136" s="48" t="str">
        <f t="shared" si="8"/>
        <v/>
      </c>
      <c r="AL136" s="48" t="s">
        <v>2452</v>
      </c>
    </row>
    <row r="137" spans="1:38">
      <c r="A137" s="30" t="s">
        <v>51</v>
      </c>
      <c r="B137" s="2">
        <v>4</v>
      </c>
      <c r="C137" s="3" t="s">
        <v>2440</v>
      </c>
      <c r="D137" s="1" t="s">
        <v>37</v>
      </c>
      <c r="E137" s="26" t="str">
        <f t="shared" si="6"/>
        <v>Tb927.4.3530</v>
      </c>
      <c r="F137" s="12" t="str">
        <f t="shared" si="7"/>
        <v>Tb927.4.3530</v>
      </c>
      <c r="G137" s="12" t="s">
        <v>2440</v>
      </c>
      <c r="H137" s="24" t="s">
        <v>52</v>
      </c>
      <c r="I137" s="80">
        <v>100</v>
      </c>
      <c r="J137" s="71">
        <v>19</v>
      </c>
      <c r="K137" s="64">
        <v>11</v>
      </c>
      <c r="L137" s="75">
        <v>58</v>
      </c>
      <c r="M137" s="4" t="s">
        <v>2441</v>
      </c>
      <c r="N137" s="45" t="s">
        <v>4094</v>
      </c>
      <c r="O137" s="42">
        <v>61</v>
      </c>
      <c r="P137" s="38" t="str">
        <f>C137 &amp; "-" &amp; T137 &amp; "(" &amp; K137 &amp; ")"</f>
        <v>Tb927.4.3530-90(11)</v>
      </c>
      <c r="Q137" s="5">
        <v>2</v>
      </c>
      <c r="R137" s="40">
        <v>2</v>
      </c>
      <c r="S137" s="6">
        <v>909636</v>
      </c>
      <c r="T137" s="20">
        <v>90</v>
      </c>
      <c r="U137" s="7">
        <v>222</v>
      </c>
      <c r="V137" s="35">
        <v>2265</v>
      </c>
      <c r="W137" s="8">
        <v>2133</v>
      </c>
      <c r="X137" s="9">
        <v>909546</v>
      </c>
      <c r="Y137" s="10">
        <v>1</v>
      </c>
      <c r="AA137" s="11" t="s">
        <v>7</v>
      </c>
      <c r="AB137" s="12">
        <v>1</v>
      </c>
      <c r="AC137" s="12">
        <v>8</v>
      </c>
      <c r="AD137" s="1"/>
      <c r="AE137" s="12">
        <v>2</v>
      </c>
      <c r="AF137" s="12">
        <v>1</v>
      </c>
      <c r="AG137" s="12">
        <v>4</v>
      </c>
      <c r="AH137" s="1"/>
      <c r="AI137" s="12">
        <v>2</v>
      </c>
      <c r="AJ137" s="18" t="s">
        <v>2444</v>
      </c>
      <c r="AK137" s="48" t="str">
        <f t="shared" si="8"/>
        <v/>
      </c>
      <c r="AL137" s="48" t="s">
        <v>2445</v>
      </c>
    </row>
    <row r="138" spans="1:38">
      <c r="A138" s="33" t="s">
        <v>2</v>
      </c>
      <c r="B138" s="2">
        <v>4</v>
      </c>
      <c r="C138" s="3" t="s">
        <v>2440</v>
      </c>
      <c r="D138" s="1" t="s">
        <v>37</v>
      </c>
      <c r="E138" s="26" t="str">
        <f t="shared" si="6"/>
        <v>Tb927.4.3530</v>
      </c>
      <c r="F138" s="12" t="str">
        <f t="shared" si="7"/>
        <v/>
      </c>
      <c r="G138" s="12" t="s">
        <v>37</v>
      </c>
      <c r="H138" s="24" t="s">
        <v>52</v>
      </c>
      <c r="I138" s="80"/>
      <c r="J138" s="71">
        <v>19</v>
      </c>
      <c r="K138" s="64">
        <v>8</v>
      </c>
      <c r="L138" s="75">
        <v>42</v>
      </c>
      <c r="M138" s="4" t="s">
        <v>2446</v>
      </c>
      <c r="N138" s="45" t="s">
        <v>4354</v>
      </c>
      <c r="O138" s="42">
        <v>63</v>
      </c>
      <c r="P138" s="38" t="str">
        <f>C138 &amp; "-" &amp; T138 &amp; "(" &amp; K138 &amp; ")"</f>
        <v>Tb927.4.3530-95(8)</v>
      </c>
      <c r="Q138" s="5">
        <v>2</v>
      </c>
      <c r="R138" s="40">
        <v>2</v>
      </c>
      <c r="S138" s="6">
        <v>909641</v>
      </c>
      <c r="T138" s="20">
        <v>95</v>
      </c>
      <c r="U138" s="7">
        <v>227</v>
      </c>
      <c r="V138" s="35">
        <v>2265</v>
      </c>
      <c r="W138" s="8">
        <v>2133</v>
      </c>
      <c r="X138" s="9">
        <v>909546</v>
      </c>
      <c r="Y138" s="10">
        <v>1</v>
      </c>
      <c r="AA138" s="11" t="s">
        <v>7</v>
      </c>
      <c r="AB138" s="12">
        <v>2</v>
      </c>
      <c r="AC138" s="12">
        <v>4</v>
      </c>
      <c r="AD138" s="12">
        <v>2</v>
      </c>
      <c r="AE138" s="1"/>
      <c r="AF138" s="12">
        <v>2</v>
      </c>
      <c r="AG138" s="12">
        <v>4</v>
      </c>
      <c r="AH138" s="12">
        <v>2</v>
      </c>
      <c r="AI138" s="1"/>
      <c r="AJ138" s="18" t="s">
        <v>2447</v>
      </c>
      <c r="AK138" s="48" t="str">
        <f t="shared" si="8"/>
        <v/>
      </c>
      <c r="AL138" s="48" t="s">
        <v>2448</v>
      </c>
    </row>
    <row r="139" spans="1:38">
      <c r="A139" s="13" t="s">
        <v>8</v>
      </c>
      <c r="B139" s="2">
        <v>4</v>
      </c>
      <c r="C139" s="3" t="s">
        <v>2449</v>
      </c>
      <c r="D139" s="1" t="s">
        <v>37</v>
      </c>
      <c r="E139" s="26" t="str">
        <f t="shared" si="6"/>
        <v>Tb927.4.3550</v>
      </c>
      <c r="F139" s="12" t="str">
        <f t="shared" si="7"/>
        <v>Tb927.4.3550</v>
      </c>
      <c r="G139" s="12" t="s">
        <v>2449</v>
      </c>
      <c r="H139" s="24" t="s">
        <v>34</v>
      </c>
      <c r="I139" s="80">
        <v>96</v>
      </c>
      <c r="J139" s="71">
        <v>711</v>
      </c>
      <c r="K139" s="64">
        <v>681</v>
      </c>
      <c r="L139" s="75">
        <v>96</v>
      </c>
      <c r="M139" s="4" t="s">
        <v>2450</v>
      </c>
      <c r="N139" s="45" t="s">
        <v>4129</v>
      </c>
      <c r="O139" s="42">
        <v>64</v>
      </c>
      <c r="P139" s="38" t="str">
        <f>C139 &amp; "-" &amp; T139 &amp; "(" &amp; K139 &amp; ")"</f>
        <v>Tb927.4.3550-49(681)</v>
      </c>
      <c r="Q139" s="5">
        <v>2</v>
      </c>
      <c r="R139" s="40">
        <v>6</v>
      </c>
      <c r="S139" s="6">
        <v>912468</v>
      </c>
      <c r="T139" s="20">
        <v>49</v>
      </c>
      <c r="U139" s="7">
        <v>-311</v>
      </c>
      <c r="V139" s="35">
        <v>669</v>
      </c>
      <c r="W139" s="8">
        <v>1029</v>
      </c>
      <c r="X139" s="9">
        <v>912419</v>
      </c>
      <c r="Y139" s="10">
        <v>0</v>
      </c>
      <c r="AA139" s="11" t="s">
        <v>2455</v>
      </c>
      <c r="AB139" s="12">
        <v>198</v>
      </c>
      <c r="AC139" s="12">
        <v>406</v>
      </c>
      <c r="AD139" s="12">
        <v>37</v>
      </c>
      <c r="AE139" s="12">
        <v>40</v>
      </c>
      <c r="AF139" s="12">
        <v>92</v>
      </c>
      <c r="AG139" s="12">
        <v>10</v>
      </c>
      <c r="AH139" s="12">
        <v>8</v>
      </c>
      <c r="AI139" s="12">
        <v>7</v>
      </c>
      <c r="AJ139" s="18" t="s">
        <v>2456</v>
      </c>
      <c r="AK139" s="48" t="str">
        <f t="shared" si="8"/>
        <v/>
      </c>
      <c r="AL139" s="48" t="s">
        <v>2457</v>
      </c>
    </row>
    <row r="140" spans="1:38">
      <c r="A140" s="13" t="s">
        <v>8</v>
      </c>
      <c r="B140" s="2">
        <v>4</v>
      </c>
      <c r="C140" s="3" t="s">
        <v>2436</v>
      </c>
      <c r="D140" s="1" t="s">
        <v>37</v>
      </c>
      <c r="E140" s="26" t="str">
        <f t="shared" si="6"/>
        <v>Tb927.4.3570</v>
      </c>
      <c r="F140" s="12" t="str">
        <f t="shared" si="7"/>
        <v>Tb927.4.3570</v>
      </c>
      <c r="G140" s="12" t="s">
        <v>2436</v>
      </c>
      <c r="H140" s="24" t="s">
        <v>34</v>
      </c>
      <c r="I140" s="80">
        <v>97</v>
      </c>
      <c r="J140" s="71">
        <v>770</v>
      </c>
      <c r="K140" s="64">
        <v>746</v>
      </c>
      <c r="L140" s="75">
        <v>97</v>
      </c>
      <c r="M140" s="4" t="s">
        <v>2437</v>
      </c>
      <c r="N140" s="45" t="s">
        <v>4346</v>
      </c>
      <c r="O140" s="42">
        <v>64</v>
      </c>
      <c r="P140" s="38" t="str">
        <f>C140 &amp; "-" &amp; T140 &amp; "(" &amp; K140 &amp; ")"</f>
        <v>Tb927.4.3570-33(746)</v>
      </c>
      <c r="Q140" s="5">
        <v>2</v>
      </c>
      <c r="R140" s="40">
        <v>3</v>
      </c>
      <c r="S140" s="6">
        <v>915818</v>
      </c>
      <c r="T140" s="20">
        <v>33</v>
      </c>
      <c r="U140" s="7">
        <v>-72</v>
      </c>
      <c r="V140" s="35">
        <v>681</v>
      </c>
      <c r="W140" s="8">
        <v>786</v>
      </c>
      <c r="X140" s="9">
        <v>915785</v>
      </c>
      <c r="Y140" s="10">
        <v>0</v>
      </c>
      <c r="Z140" s="52" t="s">
        <v>2439</v>
      </c>
      <c r="AA140" s="11" t="s">
        <v>1103</v>
      </c>
      <c r="AB140" s="12">
        <v>186</v>
      </c>
      <c r="AC140" s="12">
        <v>429</v>
      </c>
      <c r="AD140" s="12">
        <v>89</v>
      </c>
      <c r="AE140" s="12">
        <v>42</v>
      </c>
      <c r="AF140" s="12">
        <v>66</v>
      </c>
      <c r="AG140" s="12">
        <v>10</v>
      </c>
      <c r="AH140" s="12">
        <v>9</v>
      </c>
      <c r="AI140" s="12">
        <v>10</v>
      </c>
      <c r="AJ140" s="18" t="s">
        <v>2484</v>
      </c>
      <c r="AK140" s="48" t="str">
        <f t="shared" si="8"/>
        <v/>
      </c>
      <c r="AL140" s="48" t="s">
        <v>2485</v>
      </c>
    </row>
    <row r="141" spans="1:38">
      <c r="A141" s="13" t="s">
        <v>8</v>
      </c>
      <c r="B141" s="2">
        <v>4</v>
      </c>
      <c r="C141" s="3" t="s">
        <v>2482</v>
      </c>
      <c r="D141" s="1" t="s">
        <v>37</v>
      </c>
      <c r="E141" s="26" t="str">
        <f t="shared" si="6"/>
        <v>Tb927.4.3590</v>
      </c>
      <c r="F141" s="12" t="str">
        <f t="shared" si="7"/>
        <v>Tb927.4.3590</v>
      </c>
      <c r="G141" s="12" t="s">
        <v>2482</v>
      </c>
      <c r="H141" s="24" t="s">
        <v>34</v>
      </c>
      <c r="I141" s="80">
        <v>97</v>
      </c>
      <c r="J141" s="71">
        <v>839</v>
      </c>
      <c r="K141" s="64">
        <v>815</v>
      </c>
      <c r="L141" s="75">
        <v>97</v>
      </c>
      <c r="M141" s="4" t="s">
        <v>2483</v>
      </c>
      <c r="N141" s="45" t="s">
        <v>4346</v>
      </c>
      <c r="O141" s="42">
        <v>64</v>
      </c>
      <c r="P141" s="38" t="str">
        <f>C141 &amp; "-" &amp; T141 &amp; "(" &amp; K141 &amp; ")"</f>
        <v>Tb927.4.3590-33(815)</v>
      </c>
      <c r="Q141" s="5">
        <v>2</v>
      </c>
      <c r="R141" s="40">
        <v>3</v>
      </c>
      <c r="S141" s="6">
        <v>917875</v>
      </c>
      <c r="T141" s="20">
        <v>33</v>
      </c>
      <c r="U141" s="7">
        <v>-72</v>
      </c>
      <c r="V141" s="35">
        <v>681</v>
      </c>
      <c r="W141" s="8">
        <v>786</v>
      </c>
      <c r="X141" s="9">
        <v>917842</v>
      </c>
      <c r="Y141" s="10">
        <v>0</v>
      </c>
      <c r="Z141" s="52" t="s">
        <v>2439</v>
      </c>
      <c r="AA141" s="11" t="s">
        <v>1103</v>
      </c>
      <c r="AB141" s="12">
        <v>186</v>
      </c>
      <c r="AC141" s="12">
        <v>492</v>
      </c>
      <c r="AD141" s="12">
        <v>95</v>
      </c>
      <c r="AE141" s="12">
        <v>42</v>
      </c>
      <c r="AF141" s="12">
        <v>66</v>
      </c>
      <c r="AG141" s="12">
        <v>13</v>
      </c>
      <c r="AH141" s="12">
        <v>12</v>
      </c>
      <c r="AI141" s="12">
        <v>10</v>
      </c>
      <c r="AJ141" s="18" t="s">
        <v>2484</v>
      </c>
      <c r="AK141" s="48" t="str">
        <f t="shared" si="8"/>
        <v/>
      </c>
      <c r="AL141" s="48" t="s">
        <v>2485</v>
      </c>
    </row>
    <row r="142" spans="1:38">
      <c r="A142" s="29" t="s">
        <v>6</v>
      </c>
      <c r="B142" s="2">
        <v>4</v>
      </c>
      <c r="C142" s="3" t="s">
        <v>2475</v>
      </c>
      <c r="D142" s="1" t="s">
        <v>37</v>
      </c>
      <c r="E142" s="26" t="str">
        <f t="shared" si="6"/>
        <v>Tb927.4.3710</v>
      </c>
      <c r="F142" s="12" t="str">
        <f t="shared" si="7"/>
        <v>Tb927.4.3710</v>
      </c>
      <c r="G142" s="12" t="s">
        <v>2475</v>
      </c>
      <c r="H142" s="24" t="s">
        <v>52</v>
      </c>
      <c r="I142" s="80">
        <v>100</v>
      </c>
      <c r="J142" s="71">
        <v>22</v>
      </c>
      <c r="K142" s="64">
        <v>22</v>
      </c>
      <c r="L142" s="75">
        <v>100</v>
      </c>
      <c r="M142" s="4" t="s">
        <v>2476</v>
      </c>
      <c r="N142" s="45" t="s">
        <v>4349</v>
      </c>
      <c r="O142" s="42">
        <v>61</v>
      </c>
      <c r="P142" s="38" t="str">
        <f>C142 &amp; "-" &amp; T142 &amp; "(" &amp; K142 &amp; ")"</f>
        <v>Tb927.4.3710-24(22)</v>
      </c>
      <c r="Q142" s="5">
        <v>2</v>
      </c>
      <c r="R142" s="40">
        <v>1</v>
      </c>
      <c r="S142" s="6">
        <v>937799</v>
      </c>
      <c r="T142" s="20">
        <v>24</v>
      </c>
      <c r="U142" s="7">
        <v>180</v>
      </c>
      <c r="V142" s="35">
        <v>510</v>
      </c>
      <c r="W142" s="8">
        <v>354</v>
      </c>
      <c r="X142" s="9">
        <v>937775</v>
      </c>
      <c r="Y142" s="12">
        <v>0</v>
      </c>
      <c r="AA142" s="11" t="s">
        <v>7</v>
      </c>
      <c r="AB142" s="12">
        <v>15</v>
      </c>
      <c r="AC142" s="12">
        <v>7</v>
      </c>
      <c r="AD142" s="1"/>
      <c r="AE142" s="1"/>
      <c r="AF142" s="12">
        <v>12</v>
      </c>
      <c r="AG142" s="12">
        <v>6</v>
      </c>
      <c r="AH142" s="1"/>
      <c r="AI142" s="1"/>
      <c r="AJ142" s="18" t="s">
        <v>2477</v>
      </c>
      <c r="AK142" s="48" t="str">
        <f t="shared" si="8"/>
        <v/>
      </c>
      <c r="AL142" s="48" t="s">
        <v>2478</v>
      </c>
    </row>
    <row r="143" spans="1:38">
      <c r="A143" s="30" t="s">
        <v>51</v>
      </c>
      <c r="B143" s="2">
        <v>4</v>
      </c>
      <c r="C143" s="3" t="s">
        <v>2479</v>
      </c>
      <c r="D143" s="1" t="s">
        <v>37</v>
      </c>
      <c r="E143" s="26" t="str">
        <f t="shared" si="6"/>
        <v>Tb927.4.3720</v>
      </c>
      <c r="F143" s="12" t="str">
        <f t="shared" si="7"/>
        <v>Tb927.4.3720</v>
      </c>
      <c r="G143" s="12" t="s">
        <v>2479</v>
      </c>
      <c r="H143" s="24" t="s">
        <v>34</v>
      </c>
      <c r="I143" s="80">
        <v>100</v>
      </c>
      <c r="J143" s="71">
        <v>30</v>
      </c>
      <c r="K143" s="64">
        <v>25</v>
      </c>
      <c r="L143" s="75">
        <v>83</v>
      </c>
      <c r="M143" s="4" t="s">
        <v>2480</v>
      </c>
      <c r="N143" s="45" t="s">
        <v>4356</v>
      </c>
      <c r="O143" s="42">
        <v>64</v>
      </c>
      <c r="P143" s="38" t="str">
        <f>C143 &amp; "-" &amp; T143 &amp; "(" &amp; K143 &amp; ")"</f>
        <v>Tb927.4.3720-33(25)</v>
      </c>
      <c r="Q143" s="5">
        <v>2</v>
      </c>
      <c r="R143" s="40">
        <v>2</v>
      </c>
      <c r="S143" s="6">
        <v>938795</v>
      </c>
      <c r="T143" s="20">
        <v>33</v>
      </c>
      <c r="U143" s="7">
        <v>-141</v>
      </c>
      <c r="V143" s="35">
        <v>690</v>
      </c>
      <c r="W143" s="8">
        <v>864</v>
      </c>
      <c r="X143" s="9">
        <v>938762</v>
      </c>
      <c r="Y143" s="10">
        <v>0</v>
      </c>
      <c r="AA143" s="11" t="s">
        <v>7</v>
      </c>
      <c r="AB143" s="12">
        <v>9</v>
      </c>
      <c r="AC143" s="12">
        <v>14</v>
      </c>
      <c r="AD143" s="1"/>
      <c r="AE143" s="12">
        <v>2</v>
      </c>
      <c r="AF143" s="12">
        <v>7</v>
      </c>
      <c r="AG143" s="12">
        <v>5</v>
      </c>
      <c r="AH143" s="1"/>
      <c r="AI143" s="12">
        <v>2</v>
      </c>
      <c r="AJ143" s="18" t="s">
        <v>2481</v>
      </c>
      <c r="AK143" s="48" t="str">
        <f t="shared" si="8"/>
        <v/>
      </c>
      <c r="AL143" s="48" t="s">
        <v>2472</v>
      </c>
    </row>
    <row r="144" spans="1:38">
      <c r="A144" s="29" t="s">
        <v>6</v>
      </c>
      <c r="B144" s="2">
        <v>4</v>
      </c>
      <c r="C144" s="3" t="s">
        <v>2479</v>
      </c>
      <c r="D144" s="1" t="s">
        <v>37</v>
      </c>
      <c r="E144" s="26" t="str">
        <f t="shared" si="6"/>
        <v>Tb927.4.3720</v>
      </c>
      <c r="F144" s="12" t="str">
        <f t="shared" si="7"/>
        <v/>
      </c>
      <c r="G144" s="12" t="s">
        <v>37</v>
      </c>
      <c r="H144" s="24" t="s">
        <v>34</v>
      </c>
      <c r="I144" s="83"/>
      <c r="J144" s="71">
        <v>30</v>
      </c>
      <c r="K144" s="64">
        <v>5</v>
      </c>
      <c r="L144" s="75">
        <v>17</v>
      </c>
      <c r="M144" s="4" t="s">
        <v>2473</v>
      </c>
      <c r="N144" s="45" t="s">
        <v>4350</v>
      </c>
      <c r="O144" s="42">
        <v>19</v>
      </c>
      <c r="P144" s="38" t="str">
        <f>C144 &amp; "-" &amp; T144 &amp; "(" &amp; K144 &amp; ")"</f>
        <v>Tb927.4.3720-5(5)</v>
      </c>
      <c r="Q144" s="5">
        <v>2</v>
      </c>
      <c r="R144" s="40">
        <v>2</v>
      </c>
      <c r="S144" s="6">
        <v>938767</v>
      </c>
      <c r="T144" s="20">
        <v>5</v>
      </c>
      <c r="U144" s="7">
        <v>-169</v>
      </c>
      <c r="V144" s="35">
        <v>690</v>
      </c>
      <c r="W144" s="8">
        <v>864</v>
      </c>
      <c r="X144" s="9">
        <v>938762</v>
      </c>
      <c r="Y144" s="12">
        <v>0</v>
      </c>
      <c r="AA144" s="11" t="s">
        <v>7</v>
      </c>
      <c r="AB144" s="1"/>
      <c r="AC144" s="12">
        <v>5</v>
      </c>
      <c r="AD144" s="1"/>
      <c r="AE144" s="1"/>
      <c r="AF144" s="1"/>
      <c r="AG144" s="12">
        <v>3</v>
      </c>
      <c r="AH144" s="1"/>
      <c r="AI144" s="1"/>
      <c r="AJ144" s="18" t="s">
        <v>2474</v>
      </c>
      <c r="AK144" s="48" t="str">
        <f t="shared" si="8"/>
        <v/>
      </c>
      <c r="AL144" s="48" t="s">
        <v>900</v>
      </c>
    </row>
    <row r="145" spans="1:38">
      <c r="A145" s="33" t="s">
        <v>2</v>
      </c>
      <c r="B145" s="2">
        <v>4</v>
      </c>
      <c r="C145" s="3" t="s">
        <v>2459</v>
      </c>
      <c r="D145" s="1" t="s">
        <v>37</v>
      </c>
      <c r="E145" s="26" t="str">
        <f t="shared" si="6"/>
        <v>Tb927.4.3820</v>
      </c>
      <c r="F145" s="12" t="str">
        <f t="shared" si="7"/>
        <v>Tb927.4.3820</v>
      </c>
      <c r="G145" s="12" t="s">
        <v>2459</v>
      </c>
      <c r="H145" s="24" t="s">
        <v>34</v>
      </c>
      <c r="I145" s="80">
        <v>93</v>
      </c>
      <c r="J145" s="71">
        <v>14</v>
      </c>
      <c r="K145" s="64">
        <v>7</v>
      </c>
      <c r="L145" s="75">
        <v>50</v>
      </c>
      <c r="M145" s="4" t="s">
        <v>2460</v>
      </c>
      <c r="N145" s="45" t="s">
        <v>4352</v>
      </c>
      <c r="O145" s="42">
        <v>20</v>
      </c>
      <c r="P145" s="38" t="str">
        <f>C145 &amp; "-" &amp; T145 &amp; "(" &amp; K145 &amp; ")"</f>
        <v>Tb927.4.3820-17(7)</v>
      </c>
      <c r="Q145" s="5">
        <v>2</v>
      </c>
      <c r="R145" s="40">
        <v>3</v>
      </c>
      <c r="S145" s="6">
        <v>1001000</v>
      </c>
      <c r="T145" s="20">
        <v>17</v>
      </c>
      <c r="U145" s="7">
        <v>-52</v>
      </c>
      <c r="V145" s="35">
        <v>1281</v>
      </c>
      <c r="W145" s="8">
        <v>1350</v>
      </c>
      <c r="X145" s="9">
        <v>1000983</v>
      </c>
      <c r="Y145" s="10">
        <v>0</v>
      </c>
      <c r="AA145" s="11" t="s">
        <v>7</v>
      </c>
      <c r="AB145" s="1"/>
      <c r="AC145" s="12">
        <v>4</v>
      </c>
      <c r="AD145" s="12">
        <v>3</v>
      </c>
      <c r="AE145" s="1"/>
      <c r="AF145" s="1"/>
      <c r="AG145" s="12">
        <v>3</v>
      </c>
      <c r="AH145" s="12">
        <v>2</v>
      </c>
      <c r="AI145" s="1"/>
      <c r="AJ145" s="18" t="s">
        <v>2461</v>
      </c>
      <c r="AK145" s="48" t="str">
        <f t="shared" si="8"/>
        <v/>
      </c>
      <c r="AL145" s="48" t="s">
        <v>2462</v>
      </c>
    </row>
    <row r="146" spans="1:38">
      <c r="A146" s="29" t="s">
        <v>6</v>
      </c>
      <c r="B146" s="2">
        <v>4</v>
      </c>
      <c r="C146" s="3" t="s">
        <v>2459</v>
      </c>
      <c r="D146" s="1" t="s">
        <v>37</v>
      </c>
      <c r="E146" s="26" t="str">
        <f t="shared" si="6"/>
        <v>Tb927.4.3820</v>
      </c>
      <c r="F146" s="12" t="str">
        <f t="shared" si="7"/>
        <v/>
      </c>
      <c r="G146" s="12" t="s">
        <v>37</v>
      </c>
      <c r="H146" s="24" t="s">
        <v>34</v>
      </c>
      <c r="I146" s="85"/>
      <c r="J146" s="71">
        <v>14</v>
      </c>
      <c r="K146" s="64">
        <v>6</v>
      </c>
      <c r="L146" s="75">
        <v>43</v>
      </c>
      <c r="M146" s="4" t="s">
        <v>2463</v>
      </c>
      <c r="N146" s="45" t="s">
        <v>4353</v>
      </c>
      <c r="O146" s="42">
        <v>60</v>
      </c>
      <c r="P146" s="38" t="str">
        <f>C146 &amp; "-" &amp; T146 &amp; "(" &amp; K146 &amp; ")"</f>
        <v>Tb927.4.3820-22(6)</v>
      </c>
      <c r="Q146" s="5">
        <v>2</v>
      </c>
      <c r="R146" s="40">
        <v>3</v>
      </c>
      <c r="S146" s="6">
        <v>1001005</v>
      </c>
      <c r="T146" s="20">
        <v>22</v>
      </c>
      <c r="U146" s="7">
        <v>-47</v>
      </c>
      <c r="V146" s="35">
        <v>1281</v>
      </c>
      <c r="W146" s="8">
        <v>1350</v>
      </c>
      <c r="X146" s="9">
        <v>1000983</v>
      </c>
      <c r="Y146" s="10">
        <v>0</v>
      </c>
      <c r="AA146" s="11" t="s">
        <v>7</v>
      </c>
      <c r="AB146" s="12">
        <v>2</v>
      </c>
      <c r="AC146" s="12">
        <v>4</v>
      </c>
      <c r="AD146" s="1"/>
      <c r="AE146" s="1"/>
      <c r="AF146" s="12">
        <v>2</v>
      </c>
      <c r="AG146" s="12">
        <v>3</v>
      </c>
      <c r="AH146" s="1"/>
      <c r="AI146" s="1"/>
      <c r="AJ146" s="18" t="s">
        <v>2470</v>
      </c>
      <c r="AK146" s="48" t="str">
        <f t="shared" si="8"/>
        <v/>
      </c>
      <c r="AL146" s="48" t="s">
        <v>2471</v>
      </c>
    </row>
    <row r="147" spans="1:38">
      <c r="A147" s="30" t="s">
        <v>51</v>
      </c>
      <c r="B147" s="2">
        <v>4</v>
      </c>
      <c r="C147" s="3" t="s">
        <v>2464</v>
      </c>
      <c r="D147" s="1" t="s">
        <v>37</v>
      </c>
      <c r="E147" s="26" t="str">
        <f t="shared" si="6"/>
        <v>Tb927.4.3840</v>
      </c>
      <c r="F147" s="12" t="str">
        <f t="shared" si="7"/>
        <v>Tb927.4.3840</v>
      </c>
      <c r="G147" s="12" t="s">
        <v>2464</v>
      </c>
      <c r="H147" s="24" t="s">
        <v>52</v>
      </c>
      <c r="I147" s="80">
        <v>100</v>
      </c>
      <c r="J147" s="71">
        <v>57</v>
      </c>
      <c r="K147" s="64">
        <v>20</v>
      </c>
      <c r="L147" s="75">
        <v>35</v>
      </c>
      <c r="M147" s="4" t="s">
        <v>2465</v>
      </c>
      <c r="N147" s="45" t="s">
        <v>4205</v>
      </c>
      <c r="O147" s="42">
        <v>59</v>
      </c>
      <c r="P147" s="38" t="str">
        <f>C147 &amp; "-" &amp; T147 &amp; "(" &amp; K147 &amp; ")"</f>
        <v>Tb927.4.3840-9(20)</v>
      </c>
      <c r="Q147" s="5">
        <v>2</v>
      </c>
      <c r="R147" s="40">
        <v>4</v>
      </c>
      <c r="S147" s="6">
        <v>1003808</v>
      </c>
      <c r="T147" s="20">
        <v>9</v>
      </c>
      <c r="U147" s="7">
        <v>171</v>
      </c>
      <c r="V147" s="35">
        <v>1740</v>
      </c>
      <c r="W147" s="8">
        <v>1578</v>
      </c>
      <c r="X147" s="9">
        <v>1003799</v>
      </c>
      <c r="Y147" s="10">
        <v>0</v>
      </c>
      <c r="AA147" s="11" t="s">
        <v>2504</v>
      </c>
      <c r="AB147" s="12">
        <v>4</v>
      </c>
      <c r="AC147" s="12">
        <v>14</v>
      </c>
      <c r="AD147" s="1"/>
      <c r="AE147" s="12">
        <v>2</v>
      </c>
      <c r="AF147" s="12">
        <v>4</v>
      </c>
      <c r="AG147" s="12">
        <v>8</v>
      </c>
      <c r="AH147" s="1"/>
      <c r="AI147" s="12">
        <v>2</v>
      </c>
      <c r="AJ147" s="18" t="s">
        <v>2505</v>
      </c>
      <c r="AK147" s="48" t="str">
        <f t="shared" si="8"/>
        <v/>
      </c>
      <c r="AL147" s="48" t="s">
        <v>2506</v>
      </c>
    </row>
    <row r="148" spans="1:38">
      <c r="A148" s="33" t="s">
        <v>2</v>
      </c>
      <c r="B148" s="2">
        <v>4</v>
      </c>
      <c r="C148" s="3" t="s">
        <v>2464</v>
      </c>
      <c r="D148" s="1" t="s">
        <v>37</v>
      </c>
      <c r="E148" s="26" t="str">
        <f t="shared" si="6"/>
        <v>Tb927.4.3840</v>
      </c>
      <c r="F148" s="12" t="str">
        <f t="shared" si="7"/>
        <v/>
      </c>
      <c r="G148" s="12" t="s">
        <v>37</v>
      </c>
      <c r="H148" s="24" t="s">
        <v>52</v>
      </c>
      <c r="I148" s="80"/>
      <c r="J148" s="71">
        <v>57</v>
      </c>
      <c r="K148" s="64">
        <v>16</v>
      </c>
      <c r="L148" s="75">
        <v>28</v>
      </c>
      <c r="M148" s="4" t="s">
        <v>2507</v>
      </c>
      <c r="N148" s="45" t="s">
        <v>4280</v>
      </c>
      <c r="O148" s="42">
        <v>60</v>
      </c>
      <c r="P148" s="38" t="str">
        <f>C148 &amp; "-" &amp; T148 &amp; "(" &amp; K148 &amp; ")"</f>
        <v>Tb927.4.3840-677(16)</v>
      </c>
      <c r="Q148" s="5">
        <v>2</v>
      </c>
      <c r="R148" s="40">
        <v>4</v>
      </c>
      <c r="S148" s="6">
        <v>1004476</v>
      </c>
      <c r="T148" s="20">
        <v>677</v>
      </c>
      <c r="U148" s="7">
        <v>839</v>
      </c>
      <c r="V148" s="35">
        <v>1740</v>
      </c>
      <c r="W148" s="8">
        <v>1578</v>
      </c>
      <c r="X148" s="9">
        <v>1003799</v>
      </c>
      <c r="Y148" s="10">
        <v>14</v>
      </c>
      <c r="AA148" s="11" t="s">
        <v>2504</v>
      </c>
      <c r="AB148" s="12">
        <v>1</v>
      </c>
      <c r="AC148" s="12">
        <v>12</v>
      </c>
      <c r="AD148" s="12">
        <v>3</v>
      </c>
      <c r="AE148" s="1"/>
      <c r="AF148" s="12">
        <v>1</v>
      </c>
      <c r="AG148" s="12">
        <v>5</v>
      </c>
      <c r="AH148" s="12">
        <v>1</v>
      </c>
      <c r="AI148" s="1"/>
      <c r="AJ148" s="18" t="s">
        <v>2508</v>
      </c>
      <c r="AK148" s="48" t="str">
        <f t="shared" si="8"/>
        <v/>
      </c>
      <c r="AL148" s="48" t="s">
        <v>2509</v>
      </c>
    </row>
    <row r="149" spans="1:38">
      <c r="A149" s="29" t="s">
        <v>6</v>
      </c>
      <c r="B149" s="2">
        <v>4</v>
      </c>
      <c r="C149" s="3" t="s">
        <v>2464</v>
      </c>
      <c r="D149" s="1" t="s">
        <v>37</v>
      </c>
      <c r="E149" s="26" t="str">
        <f t="shared" si="6"/>
        <v>Tb927.4.3840</v>
      </c>
      <c r="F149" s="12" t="str">
        <f t="shared" si="7"/>
        <v/>
      </c>
      <c r="G149" s="12" t="s">
        <v>37</v>
      </c>
      <c r="H149" s="24" t="s">
        <v>52</v>
      </c>
      <c r="I149" s="80"/>
      <c r="J149" s="71">
        <v>57</v>
      </c>
      <c r="K149" s="64">
        <v>15</v>
      </c>
      <c r="L149" s="75">
        <v>26</v>
      </c>
      <c r="M149" s="4" t="s">
        <v>2510</v>
      </c>
      <c r="N149" s="45" t="s">
        <v>4206</v>
      </c>
      <c r="O149" s="42">
        <v>60</v>
      </c>
      <c r="P149" s="38" t="str">
        <f>C149 &amp; "-" &amp; T149 &amp; "(" &amp; K149 &amp; ")"</f>
        <v>Tb927.4.3840-14(15)</v>
      </c>
      <c r="Q149" s="5">
        <v>2</v>
      </c>
      <c r="R149" s="40">
        <v>4</v>
      </c>
      <c r="S149" s="6">
        <v>1003813</v>
      </c>
      <c r="T149" s="20">
        <v>14</v>
      </c>
      <c r="U149" s="7">
        <v>176</v>
      </c>
      <c r="V149" s="35">
        <v>1740</v>
      </c>
      <c r="W149" s="8">
        <v>1578</v>
      </c>
      <c r="X149" s="9">
        <v>1003799</v>
      </c>
      <c r="Y149" s="10">
        <v>0</v>
      </c>
      <c r="AA149" s="11" t="s">
        <v>2504</v>
      </c>
      <c r="AB149" s="12">
        <v>4</v>
      </c>
      <c r="AC149" s="12">
        <v>11</v>
      </c>
      <c r="AD149" s="1"/>
      <c r="AE149" s="1"/>
      <c r="AF149" s="12">
        <v>4</v>
      </c>
      <c r="AG149" s="12">
        <v>5</v>
      </c>
      <c r="AH149" s="1"/>
      <c r="AI149" s="1"/>
      <c r="AJ149" s="18" t="s">
        <v>2466</v>
      </c>
      <c r="AK149" s="48" t="str">
        <f t="shared" si="8"/>
        <v/>
      </c>
      <c r="AL149" s="48" t="s">
        <v>2467</v>
      </c>
    </row>
    <row r="150" spans="1:38">
      <c r="A150" s="33" t="s">
        <v>2</v>
      </c>
      <c r="B150" s="2">
        <v>4</v>
      </c>
      <c r="C150" s="3" t="s">
        <v>2464</v>
      </c>
      <c r="D150" s="1" t="s">
        <v>37</v>
      </c>
      <c r="E150" s="26" t="str">
        <f t="shared" si="6"/>
        <v>Tb927.4.3840</v>
      </c>
      <c r="F150" s="12" t="str">
        <f t="shared" si="7"/>
        <v/>
      </c>
      <c r="G150" s="12" t="s">
        <v>37</v>
      </c>
      <c r="H150" s="24" t="s">
        <v>52</v>
      </c>
      <c r="I150" s="80"/>
      <c r="J150" s="71">
        <v>57</v>
      </c>
      <c r="K150" s="64">
        <v>6</v>
      </c>
      <c r="L150" s="75">
        <v>11</v>
      </c>
      <c r="M150" s="4" t="s">
        <v>2468</v>
      </c>
      <c r="N150" s="45" t="s">
        <v>4279</v>
      </c>
      <c r="O150" s="42">
        <v>59</v>
      </c>
      <c r="P150" s="38" t="str">
        <f>C150 &amp; "-" &amp; T150 &amp; "(" &amp; K150 &amp; ")"</f>
        <v>Tb927.4.3840-673(6)</v>
      </c>
      <c r="Q150" s="5">
        <v>2</v>
      </c>
      <c r="R150" s="40">
        <v>4</v>
      </c>
      <c r="S150" s="6">
        <v>1004472</v>
      </c>
      <c r="T150" s="20">
        <v>673</v>
      </c>
      <c r="U150" s="7">
        <v>835</v>
      </c>
      <c r="V150" s="35">
        <v>1740</v>
      </c>
      <c r="W150" s="8">
        <v>1578</v>
      </c>
      <c r="X150" s="9">
        <v>1003799</v>
      </c>
      <c r="Y150" s="10">
        <v>14</v>
      </c>
      <c r="AA150" s="11" t="s">
        <v>2504</v>
      </c>
      <c r="AB150" s="12">
        <v>1</v>
      </c>
      <c r="AC150" s="12">
        <v>3</v>
      </c>
      <c r="AD150" s="12">
        <v>2</v>
      </c>
      <c r="AE150" s="1"/>
      <c r="AF150" s="12">
        <v>1</v>
      </c>
      <c r="AG150" s="12">
        <v>2</v>
      </c>
      <c r="AH150" s="12">
        <v>2</v>
      </c>
      <c r="AI150" s="1"/>
      <c r="AJ150" s="18" t="s">
        <v>2469</v>
      </c>
      <c r="AK150" s="48" t="str">
        <f t="shared" si="8"/>
        <v/>
      </c>
      <c r="AL150" s="48" t="s">
        <v>2458</v>
      </c>
    </row>
    <row r="151" spans="1:38">
      <c r="A151" s="33" t="s">
        <v>2</v>
      </c>
      <c r="B151" s="2">
        <v>4</v>
      </c>
      <c r="C151" s="3" t="s">
        <v>2492</v>
      </c>
      <c r="D151" s="1" t="s">
        <v>37</v>
      </c>
      <c r="E151" s="26" t="str">
        <f t="shared" si="6"/>
        <v>Tb927.4.3980</v>
      </c>
      <c r="F151" s="12" t="str">
        <f t="shared" si="7"/>
        <v>Tb927.4.3980</v>
      </c>
      <c r="G151" s="12" t="s">
        <v>2492</v>
      </c>
      <c r="H151" s="24" t="s">
        <v>34</v>
      </c>
      <c r="I151" s="80">
        <v>23</v>
      </c>
      <c r="J151" s="71">
        <v>43</v>
      </c>
      <c r="K151" s="64">
        <v>10</v>
      </c>
      <c r="L151" s="75">
        <v>23</v>
      </c>
      <c r="M151" s="4" t="s">
        <v>2496</v>
      </c>
      <c r="N151" s="45" t="s">
        <v>4130</v>
      </c>
      <c r="O151" s="42">
        <v>23</v>
      </c>
      <c r="P151" s="38" t="str">
        <f>C151 &amp; "-" &amp; T151 &amp; "(" &amp; K151 &amp; ")"</f>
        <v>Tb927.4.3980-8(10)</v>
      </c>
      <c r="Q151" s="5">
        <v>2</v>
      </c>
      <c r="R151" s="40">
        <v>2</v>
      </c>
      <c r="S151" s="6">
        <v>1058067</v>
      </c>
      <c r="T151" s="20">
        <v>8</v>
      </c>
      <c r="U151" s="7">
        <v>-19</v>
      </c>
      <c r="V151" s="35">
        <v>1461</v>
      </c>
      <c r="W151" s="8">
        <v>1488</v>
      </c>
      <c r="X151" s="9">
        <v>1058059</v>
      </c>
      <c r="Y151" s="10">
        <v>0</v>
      </c>
      <c r="AA151" s="11" t="s">
        <v>218</v>
      </c>
      <c r="AB151" s="1"/>
      <c r="AC151" s="12">
        <v>3</v>
      </c>
      <c r="AD151" s="12">
        <v>7</v>
      </c>
      <c r="AE151" s="1"/>
      <c r="AF151" s="1"/>
      <c r="AG151" s="12">
        <v>1</v>
      </c>
      <c r="AH151" s="12">
        <v>4</v>
      </c>
      <c r="AI151" s="1"/>
      <c r="AJ151" s="18" t="s">
        <v>2497</v>
      </c>
      <c r="AK151" s="48" t="str">
        <f t="shared" si="8"/>
        <v/>
      </c>
      <c r="AL151" s="48" t="s">
        <v>2498</v>
      </c>
    </row>
    <row r="152" spans="1:38">
      <c r="A152" s="30" t="s">
        <v>51</v>
      </c>
      <c r="B152" s="2">
        <v>4</v>
      </c>
      <c r="C152" s="3" t="s">
        <v>2499</v>
      </c>
      <c r="D152" s="1" t="s">
        <v>37</v>
      </c>
      <c r="E152" s="26" t="str">
        <f t="shared" si="6"/>
        <v>Tb927.4.3990</v>
      </c>
      <c r="F152" s="12" t="str">
        <f t="shared" si="7"/>
        <v>Tb927.4.3990</v>
      </c>
      <c r="G152" s="12" t="s">
        <v>2499</v>
      </c>
      <c r="H152" s="24" t="s">
        <v>34</v>
      </c>
      <c r="I152" s="80">
        <v>63</v>
      </c>
      <c r="J152" s="71">
        <v>40</v>
      </c>
      <c r="K152" s="64">
        <v>25</v>
      </c>
      <c r="L152" s="75">
        <v>63</v>
      </c>
      <c r="M152" s="4" t="s">
        <v>2500</v>
      </c>
      <c r="N152" s="45" t="s">
        <v>4348</v>
      </c>
      <c r="O152" s="42">
        <v>62</v>
      </c>
      <c r="P152" s="38" t="str">
        <f>C152 &amp; "-" &amp; T152 &amp; "(" &amp; K152 &amp; ")"</f>
        <v>Tb927.4.3990-35(25)</v>
      </c>
      <c r="Q152" s="5">
        <v>2</v>
      </c>
      <c r="R152" s="40">
        <v>4</v>
      </c>
      <c r="S152" s="6">
        <v>1061194</v>
      </c>
      <c r="T152" s="20">
        <v>35</v>
      </c>
      <c r="U152" s="7">
        <v>-49</v>
      </c>
      <c r="V152" s="35">
        <v>1371</v>
      </c>
      <c r="W152" s="8">
        <v>1455</v>
      </c>
      <c r="X152" s="9">
        <v>1061159</v>
      </c>
      <c r="Y152" s="10">
        <v>0</v>
      </c>
      <c r="Z152" s="52" t="s">
        <v>2501</v>
      </c>
      <c r="AA152" s="11" t="s">
        <v>351</v>
      </c>
      <c r="AB152" s="12">
        <v>5</v>
      </c>
      <c r="AC152" s="12">
        <v>18</v>
      </c>
      <c r="AD152" s="1"/>
      <c r="AE152" s="12">
        <v>2</v>
      </c>
      <c r="AF152" s="12">
        <v>5</v>
      </c>
      <c r="AG152" s="12">
        <v>7</v>
      </c>
      <c r="AH152" s="1"/>
      <c r="AI152" s="12">
        <v>2</v>
      </c>
      <c r="AJ152" s="18" t="s">
        <v>2502</v>
      </c>
      <c r="AK152" s="48" t="str">
        <f t="shared" si="8"/>
        <v/>
      </c>
      <c r="AL152" s="48" t="s">
        <v>2503</v>
      </c>
    </row>
    <row r="153" spans="1:38">
      <c r="A153" s="30" t="s">
        <v>51</v>
      </c>
      <c r="B153" s="2">
        <v>4</v>
      </c>
      <c r="C153" s="3" t="s">
        <v>2490</v>
      </c>
      <c r="D153" s="1" t="s">
        <v>37</v>
      </c>
      <c r="E153" s="26" t="str">
        <f t="shared" si="6"/>
        <v>Tb927.4.4000</v>
      </c>
      <c r="F153" s="12" t="str">
        <f t="shared" si="7"/>
        <v>Tb927.4.4000</v>
      </c>
      <c r="G153" s="12" t="s">
        <v>2490</v>
      </c>
      <c r="H153" s="24" t="s">
        <v>34</v>
      </c>
      <c r="I153" s="80">
        <v>68</v>
      </c>
      <c r="J153" s="71">
        <v>47</v>
      </c>
      <c r="K153" s="64">
        <v>32</v>
      </c>
      <c r="L153" s="75">
        <v>68</v>
      </c>
      <c r="M153" s="4" t="s">
        <v>2493</v>
      </c>
      <c r="N153" s="45" t="s">
        <v>4348</v>
      </c>
      <c r="O153" s="42">
        <v>62</v>
      </c>
      <c r="P153" s="38" t="str">
        <f>C153 &amp; "-" &amp; T153 &amp; "(" &amp; K153 &amp; ")"</f>
        <v>Tb927.4.4000-35(32)</v>
      </c>
      <c r="Q153" s="5">
        <v>2</v>
      </c>
      <c r="R153" s="40">
        <v>4</v>
      </c>
      <c r="S153" s="6">
        <v>1064503</v>
      </c>
      <c r="T153" s="20">
        <v>35</v>
      </c>
      <c r="U153" s="7">
        <v>-49</v>
      </c>
      <c r="V153" s="35">
        <v>1371</v>
      </c>
      <c r="W153" s="12">
        <v>1455</v>
      </c>
      <c r="X153" s="12">
        <v>1064468</v>
      </c>
      <c r="Y153" s="10">
        <v>0</v>
      </c>
      <c r="Z153" s="52" t="s">
        <v>2501</v>
      </c>
      <c r="AA153" s="11" t="s">
        <v>351</v>
      </c>
      <c r="AB153" s="12">
        <v>5</v>
      </c>
      <c r="AC153" s="12">
        <v>25</v>
      </c>
      <c r="AD153" s="1"/>
      <c r="AE153" s="12">
        <v>2</v>
      </c>
      <c r="AF153" s="12">
        <v>5</v>
      </c>
      <c r="AG153" s="12">
        <v>8</v>
      </c>
      <c r="AH153" s="1"/>
      <c r="AI153" s="12">
        <v>2</v>
      </c>
      <c r="AJ153" s="18" t="s">
        <v>2502</v>
      </c>
      <c r="AK153" s="48" t="str">
        <f t="shared" si="8"/>
        <v/>
      </c>
      <c r="AL153" s="48" t="s">
        <v>2503</v>
      </c>
    </row>
    <row r="154" spans="1:38">
      <c r="A154" s="30" t="s">
        <v>51</v>
      </c>
      <c r="B154" s="2">
        <v>4</v>
      </c>
      <c r="C154" s="3" t="s">
        <v>2494</v>
      </c>
      <c r="D154" s="1" t="s">
        <v>37</v>
      </c>
      <c r="E154" s="26" t="str">
        <f t="shared" si="6"/>
        <v>Tb927.4.4010</v>
      </c>
      <c r="F154" s="12" t="str">
        <f t="shared" si="7"/>
        <v>Tb927.4.4010</v>
      </c>
      <c r="G154" s="12" t="s">
        <v>2494</v>
      </c>
      <c r="H154" s="24" t="s">
        <v>34</v>
      </c>
      <c r="I154" s="80">
        <v>70</v>
      </c>
      <c r="J154" s="71">
        <v>46</v>
      </c>
      <c r="K154" s="64">
        <v>32</v>
      </c>
      <c r="L154" s="75">
        <v>70</v>
      </c>
      <c r="M154" s="4" t="s">
        <v>2495</v>
      </c>
      <c r="N154" s="45" t="s">
        <v>4348</v>
      </c>
      <c r="O154" s="42">
        <v>62</v>
      </c>
      <c r="P154" s="38" t="str">
        <f>C154 &amp; "-" &amp; T154 &amp; "(" &amp; K154 &amp; ")"</f>
        <v>Tb927.4.4010-35(32)</v>
      </c>
      <c r="Q154" s="5">
        <v>2</v>
      </c>
      <c r="R154" s="40">
        <v>4</v>
      </c>
      <c r="S154" s="6">
        <v>1067817</v>
      </c>
      <c r="T154" s="20">
        <v>35</v>
      </c>
      <c r="U154" s="7">
        <v>-49</v>
      </c>
      <c r="V154" s="35">
        <v>1371</v>
      </c>
      <c r="W154" s="8">
        <v>1455</v>
      </c>
      <c r="X154" s="9">
        <v>1067782</v>
      </c>
      <c r="Y154" s="10">
        <v>0</v>
      </c>
      <c r="Z154" s="52" t="s">
        <v>2501</v>
      </c>
      <c r="AA154" s="11" t="s">
        <v>351</v>
      </c>
      <c r="AB154" s="12">
        <v>5</v>
      </c>
      <c r="AC154" s="12">
        <v>25</v>
      </c>
      <c r="AD154" s="1"/>
      <c r="AE154" s="12">
        <v>2</v>
      </c>
      <c r="AF154" s="12">
        <v>5</v>
      </c>
      <c r="AG154" s="12">
        <v>8</v>
      </c>
      <c r="AH154" s="1"/>
      <c r="AI154" s="12">
        <v>2</v>
      </c>
      <c r="AJ154" s="18" t="s">
        <v>2502</v>
      </c>
      <c r="AK154" s="48" t="str">
        <f t="shared" si="8"/>
        <v/>
      </c>
      <c r="AL154" s="48" t="s">
        <v>2503</v>
      </c>
    </row>
    <row r="155" spans="1:38">
      <c r="A155" s="29" t="s">
        <v>6</v>
      </c>
      <c r="B155" s="2">
        <v>4</v>
      </c>
      <c r="C155" s="3" t="s">
        <v>2487</v>
      </c>
      <c r="D155" s="1" t="s">
        <v>37</v>
      </c>
      <c r="E155" s="26" t="str">
        <f t="shared" si="6"/>
        <v>Tb927.4.4160</v>
      </c>
      <c r="F155" s="12" t="str">
        <f t="shared" si="7"/>
        <v>Tb927.4.4160</v>
      </c>
      <c r="G155" s="12" t="s">
        <v>2487</v>
      </c>
      <c r="H155" s="24" t="s">
        <v>34</v>
      </c>
      <c r="I155" s="80">
        <v>100</v>
      </c>
      <c r="J155" s="71">
        <v>14</v>
      </c>
      <c r="K155" s="64">
        <v>14</v>
      </c>
      <c r="L155" s="75">
        <v>100</v>
      </c>
      <c r="M155" s="4" t="s">
        <v>2488</v>
      </c>
      <c r="N155" s="45" t="s">
        <v>4393</v>
      </c>
      <c r="O155" s="42">
        <v>61</v>
      </c>
      <c r="P155" s="38" t="str">
        <f>C155 &amp; "-" &amp; T155 &amp; "(" &amp; K155 &amp; ")"</f>
        <v>Tb927.4.4160-41(14)</v>
      </c>
      <c r="Q155" s="5">
        <v>2</v>
      </c>
      <c r="R155" s="40">
        <v>1</v>
      </c>
      <c r="S155" s="6">
        <v>1103985</v>
      </c>
      <c r="T155" s="20">
        <v>41</v>
      </c>
      <c r="U155" s="7">
        <v>-16</v>
      </c>
      <c r="V155" s="35">
        <v>2691</v>
      </c>
      <c r="W155" s="8">
        <v>2748</v>
      </c>
      <c r="X155" s="9">
        <v>1103944</v>
      </c>
      <c r="Y155" s="10">
        <v>0</v>
      </c>
      <c r="AA155" s="11" t="s">
        <v>7</v>
      </c>
      <c r="AB155" s="12">
        <v>2</v>
      </c>
      <c r="AC155" s="12">
        <v>12</v>
      </c>
      <c r="AD155" s="1"/>
      <c r="AE155" s="1"/>
      <c r="AF155" s="12">
        <v>2</v>
      </c>
      <c r="AG155" s="12">
        <v>6</v>
      </c>
      <c r="AH155" s="1"/>
      <c r="AI155" s="1"/>
      <c r="AJ155" s="18" t="s">
        <v>2491</v>
      </c>
      <c r="AK155" s="48" t="str">
        <f t="shared" si="8"/>
        <v/>
      </c>
      <c r="AL155" s="48" t="s">
        <v>2489</v>
      </c>
    </row>
    <row r="156" spans="1:38">
      <c r="A156" s="30" t="s">
        <v>51</v>
      </c>
      <c r="B156" s="2">
        <v>4</v>
      </c>
      <c r="C156" s="3" t="s">
        <v>2534</v>
      </c>
      <c r="D156" s="1" t="s">
        <v>37</v>
      </c>
      <c r="E156" s="26" t="str">
        <f t="shared" si="6"/>
        <v>Tb927.4.4300</v>
      </c>
      <c r="F156" s="12" t="str">
        <f t="shared" si="7"/>
        <v>Tb927.4.4300</v>
      </c>
      <c r="G156" s="12" t="s">
        <v>2534</v>
      </c>
      <c r="H156" s="24" t="s">
        <v>52</v>
      </c>
      <c r="I156" s="80">
        <v>100</v>
      </c>
      <c r="J156" s="71">
        <v>3</v>
      </c>
      <c r="K156" s="64">
        <v>3</v>
      </c>
      <c r="L156" s="75">
        <v>100</v>
      </c>
      <c r="M156" s="4" t="s">
        <v>2535</v>
      </c>
      <c r="N156" s="45" t="s">
        <v>4126</v>
      </c>
      <c r="O156" s="42">
        <v>60</v>
      </c>
      <c r="P156" s="38" t="str">
        <f>C156 &amp; "-" &amp; T156 &amp; "(" &amp; K156 &amp; ")"</f>
        <v>Tb927.4.4300-35(3)</v>
      </c>
      <c r="Q156" s="5">
        <v>2</v>
      </c>
      <c r="R156" s="40">
        <v>1</v>
      </c>
      <c r="S156" s="6">
        <v>1139571</v>
      </c>
      <c r="T156" s="20">
        <v>35</v>
      </c>
      <c r="U156" s="7">
        <v>194</v>
      </c>
      <c r="V156" s="35">
        <v>1851</v>
      </c>
      <c r="W156" s="8">
        <v>1692</v>
      </c>
      <c r="X156" s="9">
        <v>1139536</v>
      </c>
      <c r="Y156" s="10">
        <v>0</v>
      </c>
      <c r="AA156" s="11" t="s">
        <v>7</v>
      </c>
      <c r="AB156" s="12">
        <v>1</v>
      </c>
      <c r="AC156" s="1"/>
      <c r="AD156" s="1"/>
      <c r="AE156" s="12">
        <v>2</v>
      </c>
      <c r="AF156" s="12">
        <v>1</v>
      </c>
      <c r="AG156" s="1"/>
      <c r="AH156" s="1"/>
      <c r="AI156" s="12">
        <v>1</v>
      </c>
      <c r="AJ156" s="18" t="s">
        <v>2486</v>
      </c>
      <c r="AK156" s="48" t="str">
        <f t="shared" si="8"/>
        <v/>
      </c>
      <c r="AL156" s="48" t="s">
        <v>2533</v>
      </c>
    </row>
    <row r="157" spans="1:38">
      <c r="A157" s="29" t="s">
        <v>6</v>
      </c>
      <c r="B157" s="12">
        <v>4</v>
      </c>
      <c r="C157" s="13" t="s">
        <v>2529</v>
      </c>
      <c r="D157" s="1" t="s">
        <v>37</v>
      </c>
      <c r="E157" s="26" t="str">
        <f t="shared" si="6"/>
        <v>Tb927.4.4370</v>
      </c>
      <c r="F157" s="12" t="str">
        <f t="shared" si="7"/>
        <v>Tb927.4.4370</v>
      </c>
      <c r="G157" s="12" t="s">
        <v>2529</v>
      </c>
      <c r="H157" s="50" t="s">
        <v>34</v>
      </c>
      <c r="I157" s="82">
        <v>18</v>
      </c>
      <c r="J157" s="71">
        <v>76</v>
      </c>
      <c r="K157" s="64">
        <v>14</v>
      </c>
      <c r="L157" s="75">
        <v>18</v>
      </c>
      <c r="M157" s="13" t="s">
        <v>2530</v>
      </c>
      <c r="N157" s="45" t="s">
        <v>4345</v>
      </c>
      <c r="O157" s="42">
        <v>56</v>
      </c>
      <c r="P157" s="38" t="str">
        <f>C157 &amp; "-" &amp; T157 &amp; "(" &amp; K157 &amp; ")"</f>
        <v>Tb927.4.4370-57(14)</v>
      </c>
      <c r="Q157" s="12">
        <v>2</v>
      </c>
      <c r="R157" s="40">
        <v>5</v>
      </c>
      <c r="S157" s="12">
        <v>1153204</v>
      </c>
      <c r="T157" s="20">
        <v>57</v>
      </c>
      <c r="U157" s="12">
        <v>-63</v>
      </c>
      <c r="V157" s="35">
        <v>1653</v>
      </c>
      <c r="W157" s="12">
        <v>1773</v>
      </c>
      <c r="X157" s="56">
        <v>1153147</v>
      </c>
      <c r="Y157" s="12">
        <v>0</v>
      </c>
      <c r="AA157" s="11" t="s">
        <v>7</v>
      </c>
      <c r="AB157" s="12">
        <v>2</v>
      </c>
      <c r="AC157" s="12">
        <v>12</v>
      </c>
      <c r="AD157" s="1"/>
      <c r="AE157" s="1"/>
      <c r="AF157" s="12">
        <v>2</v>
      </c>
      <c r="AG157" s="12">
        <v>4</v>
      </c>
      <c r="AH157" s="1"/>
      <c r="AI157" s="1"/>
      <c r="AJ157" s="18" t="s">
        <v>2531</v>
      </c>
      <c r="AK157" s="48" t="str">
        <f t="shared" si="8"/>
        <v/>
      </c>
      <c r="AL157" s="48" t="s">
        <v>2532</v>
      </c>
    </row>
    <row r="158" spans="1:38">
      <c r="A158" s="28" t="s">
        <v>9</v>
      </c>
      <c r="B158" s="2">
        <v>4</v>
      </c>
      <c r="C158" s="3" t="s">
        <v>2522</v>
      </c>
      <c r="D158" s="1" t="s">
        <v>37</v>
      </c>
      <c r="E158" s="26" t="str">
        <f t="shared" si="6"/>
        <v>Tb927.4.4630</v>
      </c>
      <c r="F158" s="12" t="str">
        <f t="shared" si="7"/>
        <v>Tb927.4.4630</v>
      </c>
      <c r="G158" s="12" t="s">
        <v>2522</v>
      </c>
      <c r="H158" s="24" t="s">
        <v>34</v>
      </c>
      <c r="I158" s="80">
        <v>100</v>
      </c>
      <c r="J158" s="71">
        <v>35</v>
      </c>
      <c r="K158" s="64">
        <v>28</v>
      </c>
      <c r="L158" s="75">
        <v>80</v>
      </c>
      <c r="M158" s="4" t="s">
        <v>2523</v>
      </c>
      <c r="N158" s="45" t="s">
        <v>4204</v>
      </c>
      <c r="O158" s="42">
        <v>64</v>
      </c>
      <c r="P158" s="38" t="str">
        <f>C158 &amp; "-" &amp; T158 &amp; "(" &amp; K158 &amp; ")"</f>
        <v>Tb927.4.4630-122(28)</v>
      </c>
      <c r="Q158" s="5">
        <v>2</v>
      </c>
      <c r="R158" s="40">
        <v>2</v>
      </c>
      <c r="S158" s="6">
        <v>1278494</v>
      </c>
      <c r="T158" s="20">
        <v>122</v>
      </c>
      <c r="U158" s="7">
        <v>-10</v>
      </c>
      <c r="V158" s="35">
        <v>366</v>
      </c>
      <c r="W158" s="8">
        <v>498</v>
      </c>
      <c r="X158" s="9">
        <v>1278372</v>
      </c>
      <c r="Y158" s="10">
        <v>1</v>
      </c>
      <c r="AA158" s="11" t="s">
        <v>7</v>
      </c>
      <c r="AB158" s="12">
        <v>28</v>
      </c>
      <c r="AC158" s="1"/>
      <c r="AD158" s="1"/>
      <c r="AE158" s="1"/>
      <c r="AF158" s="12">
        <v>21</v>
      </c>
      <c r="AG158" s="1"/>
      <c r="AH158" s="1"/>
      <c r="AI158" s="1"/>
      <c r="AJ158" s="18" t="s">
        <v>2524</v>
      </c>
      <c r="AK158" s="48" t="str">
        <f t="shared" si="8"/>
        <v/>
      </c>
      <c r="AL158" s="48" t="s">
        <v>2525</v>
      </c>
    </row>
    <row r="159" spans="1:38">
      <c r="A159" s="29" t="s">
        <v>6</v>
      </c>
      <c r="B159" s="2">
        <v>4</v>
      </c>
      <c r="C159" s="3" t="s">
        <v>2522</v>
      </c>
      <c r="D159" s="1" t="s">
        <v>37</v>
      </c>
      <c r="E159" s="26" t="str">
        <f t="shared" si="6"/>
        <v>Tb927.4.4630</v>
      </c>
      <c r="F159" s="12" t="str">
        <f t="shared" si="7"/>
        <v/>
      </c>
      <c r="G159" s="12" t="s">
        <v>37</v>
      </c>
      <c r="H159" s="24" t="s">
        <v>34</v>
      </c>
      <c r="I159" s="83"/>
      <c r="J159" s="71">
        <v>35</v>
      </c>
      <c r="K159" s="64">
        <v>7</v>
      </c>
      <c r="L159" s="75">
        <v>20</v>
      </c>
      <c r="M159" s="4" t="s">
        <v>2526</v>
      </c>
      <c r="N159" s="45" t="s">
        <v>4133</v>
      </c>
      <c r="O159" s="42">
        <v>21</v>
      </c>
      <c r="P159" s="38" t="str">
        <f>C159 &amp; "-" &amp; T159 &amp; "(" &amp; K159 &amp; ")"</f>
        <v>Tb927.4.4630-113(7)</v>
      </c>
      <c r="Q159" s="5">
        <v>2</v>
      </c>
      <c r="R159" s="40">
        <v>2</v>
      </c>
      <c r="S159" s="6">
        <v>1278485</v>
      </c>
      <c r="T159" s="20">
        <v>113</v>
      </c>
      <c r="U159" s="7">
        <v>-19</v>
      </c>
      <c r="V159" s="35">
        <v>366</v>
      </c>
      <c r="W159" s="8">
        <v>498</v>
      </c>
      <c r="X159" s="9">
        <v>1278372</v>
      </c>
      <c r="Y159" s="10">
        <v>0</v>
      </c>
      <c r="AA159" s="11" t="s">
        <v>7</v>
      </c>
      <c r="AB159" s="1"/>
      <c r="AC159" s="12">
        <v>7</v>
      </c>
      <c r="AD159" s="1"/>
      <c r="AE159" s="1"/>
      <c r="AF159" s="1"/>
      <c r="AG159" s="12">
        <v>5</v>
      </c>
      <c r="AH159" s="1"/>
      <c r="AI159" s="1"/>
      <c r="AJ159" s="18" t="s">
        <v>2527</v>
      </c>
      <c r="AK159" s="48" t="str">
        <f t="shared" si="8"/>
        <v/>
      </c>
      <c r="AL159" s="48" t="s">
        <v>2528</v>
      </c>
    </row>
    <row r="160" spans="1:38">
      <c r="A160" s="30" t="s">
        <v>51</v>
      </c>
      <c r="B160" s="2">
        <v>4</v>
      </c>
      <c r="C160" s="3" t="s">
        <v>2516</v>
      </c>
      <c r="D160" s="1" t="s">
        <v>37</v>
      </c>
      <c r="E160" s="26" t="str">
        <f t="shared" si="6"/>
        <v>Tb927.4.4680</v>
      </c>
      <c r="F160" s="12" t="str">
        <f t="shared" si="7"/>
        <v>Tb927.4.4680</v>
      </c>
      <c r="G160" s="12" t="s">
        <v>2516</v>
      </c>
      <c r="H160" s="24" t="s">
        <v>34</v>
      </c>
      <c r="I160" s="80">
        <v>100</v>
      </c>
      <c r="J160" s="71">
        <v>12</v>
      </c>
      <c r="K160" s="64">
        <v>12</v>
      </c>
      <c r="L160" s="75">
        <v>100</v>
      </c>
      <c r="M160" s="4" t="s">
        <v>2517</v>
      </c>
      <c r="N160" s="45" t="s">
        <v>4392</v>
      </c>
      <c r="O160" s="42">
        <v>60</v>
      </c>
      <c r="P160" s="38" t="str">
        <f>C160 &amp; "-" &amp; T160 &amp; "(" &amp; K160 &amp; ")"</f>
        <v>Tb927.4.4680-11(12)</v>
      </c>
      <c r="Q160" s="5">
        <v>2</v>
      </c>
      <c r="R160" s="40">
        <v>1</v>
      </c>
      <c r="S160" s="6">
        <v>1291900</v>
      </c>
      <c r="T160" s="20">
        <v>11</v>
      </c>
      <c r="U160" s="7">
        <v>-112</v>
      </c>
      <c r="V160" s="35">
        <v>537</v>
      </c>
      <c r="W160" s="8">
        <v>660</v>
      </c>
      <c r="X160" s="9">
        <v>1291889</v>
      </c>
      <c r="Y160" s="10">
        <v>0</v>
      </c>
      <c r="AA160" s="11" t="s">
        <v>7</v>
      </c>
      <c r="AB160" s="12">
        <v>6</v>
      </c>
      <c r="AC160" s="1"/>
      <c r="AD160" s="1"/>
      <c r="AE160" s="12">
        <v>6</v>
      </c>
      <c r="AF160" s="12">
        <v>5</v>
      </c>
      <c r="AG160" s="1"/>
      <c r="AH160" s="1"/>
      <c r="AI160" s="12">
        <v>3</v>
      </c>
      <c r="AJ160" s="18" t="s">
        <v>2518</v>
      </c>
      <c r="AK160" s="48" t="str">
        <f t="shared" si="8"/>
        <v/>
      </c>
      <c r="AL160" s="48" t="s">
        <v>2519</v>
      </c>
    </row>
    <row r="161" spans="1:38">
      <c r="A161" s="13" t="s">
        <v>8</v>
      </c>
      <c r="B161" s="2">
        <v>4</v>
      </c>
      <c r="C161" s="3" t="s">
        <v>2512</v>
      </c>
      <c r="D161" s="1" t="s">
        <v>37</v>
      </c>
      <c r="E161" s="26" t="str">
        <f t="shared" si="6"/>
        <v>Tb927.4.4740</v>
      </c>
      <c r="F161" s="12" t="str">
        <f t="shared" si="7"/>
        <v>Tb927.4.4740</v>
      </c>
      <c r="G161" s="12" t="s">
        <v>2512</v>
      </c>
      <c r="H161" s="24" t="s">
        <v>52</v>
      </c>
      <c r="I161" s="80">
        <v>100</v>
      </c>
      <c r="J161" s="71">
        <v>35</v>
      </c>
      <c r="K161" s="64">
        <v>35</v>
      </c>
      <c r="L161" s="75">
        <v>100</v>
      </c>
      <c r="M161" s="4" t="s">
        <v>2513</v>
      </c>
      <c r="N161" s="45" t="s">
        <v>4384</v>
      </c>
      <c r="O161" s="42">
        <v>62</v>
      </c>
      <c r="P161" s="38" t="str">
        <f>C161 &amp; "-" &amp; T161 &amp; "(" &amp; K161 &amp; ")"</f>
        <v>Tb927.4.4740-73(35)</v>
      </c>
      <c r="Q161" s="5">
        <v>2</v>
      </c>
      <c r="R161" s="40">
        <v>1</v>
      </c>
      <c r="S161" s="6">
        <v>1304990</v>
      </c>
      <c r="T161" s="20">
        <v>73</v>
      </c>
      <c r="U161" s="7">
        <v>97</v>
      </c>
      <c r="V161" s="35">
        <v>1203</v>
      </c>
      <c r="W161" s="8">
        <v>1179</v>
      </c>
      <c r="X161" s="12">
        <v>1304917</v>
      </c>
      <c r="Y161" s="10">
        <v>0</v>
      </c>
      <c r="AA161" s="11" t="s">
        <v>7</v>
      </c>
      <c r="AB161" s="12">
        <v>5</v>
      </c>
      <c r="AC161" s="12">
        <v>18</v>
      </c>
      <c r="AD161" s="12">
        <v>9</v>
      </c>
      <c r="AE161" s="12">
        <v>3</v>
      </c>
      <c r="AF161" s="12">
        <v>5</v>
      </c>
      <c r="AG161" s="12">
        <v>8</v>
      </c>
      <c r="AH161" s="12">
        <v>4</v>
      </c>
      <c r="AI161" s="12">
        <v>3</v>
      </c>
      <c r="AJ161" s="18" t="s">
        <v>2514</v>
      </c>
      <c r="AK161" s="48" t="str">
        <f t="shared" si="8"/>
        <v/>
      </c>
      <c r="AL161" s="48" t="s">
        <v>2515</v>
      </c>
    </row>
    <row r="162" spans="1:38">
      <c r="A162" s="13" t="s">
        <v>8</v>
      </c>
      <c r="B162" s="2">
        <v>4</v>
      </c>
      <c r="C162" s="3" t="s">
        <v>2520</v>
      </c>
      <c r="D162" s="1" t="s">
        <v>37</v>
      </c>
      <c r="E162" s="26" t="str">
        <f t="shared" si="6"/>
        <v>Tb927.4.4810</v>
      </c>
      <c r="F162" s="12" t="str">
        <f t="shared" si="7"/>
        <v>Tb927.4.4810</v>
      </c>
      <c r="G162" s="12" t="s">
        <v>2520</v>
      </c>
      <c r="H162" s="24" t="s">
        <v>34</v>
      </c>
      <c r="I162" s="80">
        <v>52</v>
      </c>
      <c r="J162" s="71">
        <v>61</v>
      </c>
      <c r="K162" s="64">
        <v>32</v>
      </c>
      <c r="L162" s="75">
        <v>52</v>
      </c>
      <c r="M162" s="4" t="s">
        <v>2521</v>
      </c>
      <c r="N162" s="45" t="s">
        <v>4241</v>
      </c>
      <c r="O162" s="42">
        <v>62</v>
      </c>
      <c r="P162" s="38" t="str">
        <f>C162 &amp; "-" &amp; T162 &amp; "(" &amp; K162 &amp; ")"</f>
        <v>Tb927.4.4810-223(32)</v>
      </c>
      <c r="Q162" s="5">
        <v>2</v>
      </c>
      <c r="R162" s="40">
        <v>2</v>
      </c>
      <c r="S162" s="6">
        <v>1316221</v>
      </c>
      <c r="T162" s="20">
        <v>223</v>
      </c>
      <c r="U162" s="7">
        <v>-176</v>
      </c>
      <c r="V162" s="35">
        <v>696</v>
      </c>
      <c r="W162" s="8">
        <v>1095</v>
      </c>
      <c r="X162" s="9">
        <v>1315998</v>
      </c>
      <c r="Y162" s="12">
        <v>0</v>
      </c>
      <c r="Z162" s="52" t="s">
        <v>2511</v>
      </c>
      <c r="AA162" s="11" t="s">
        <v>7</v>
      </c>
      <c r="AB162" s="12">
        <v>5</v>
      </c>
      <c r="AC162" s="12">
        <v>16</v>
      </c>
      <c r="AD162" s="12">
        <v>9</v>
      </c>
      <c r="AE162" s="12">
        <v>2</v>
      </c>
      <c r="AF162" s="12">
        <v>4</v>
      </c>
      <c r="AG162" s="12">
        <v>6</v>
      </c>
      <c r="AH162" s="12">
        <v>5</v>
      </c>
      <c r="AI162" s="12">
        <v>2</v>
      </c>
      <c r="AJ162" s="18" t="s">
        <v>2544</v>
      </c>
      <c r="AK162" s="48" t="str">
        <f t="shared" si="8"/>
        <v/>
      </c>
      <c r="AL162" s="48" t="s">
        <v>2545</v>
      </c>
    </row>
    <row r="163" spans="1:38">
      <c r="A163" s="13" t="s">
        <v>8</v>
      </c>
      <c r="B163" s="2">
        <v>4</v>
      </c>
      <c r="C163" s="3" t="s">
        <v>2546</v>
      </c>
      <c r="D163" s="1" t="s">
        <v>37</v>
      </c>
      <c r="E163" s="26" t="str">
        <f t="shared" si="6"/>
        <v>Tb927.4.4820</v>
      </c>
      <c r="F163" s="12" t="str">
        <f t="shared" si="7"/>
        <v>Tb927.4.4820</v>
      </c>
      <c r="G163" s="12" t="s">
        <v>2546</v>
      </c>
      <c r="H163" s="24" t="s">
        <v>34</v>
      </c>
      <c r="I163" s="80">
        <v>95</v>
      </c>
      <c r="J163" s="71">
        <v>61</v>
      </c>
      <c r="K163" s="64">
        <v>58</v>
      </c>
      <c r="L163" s="75">
        <v>95</v>
      </c>
      <c r="M163" s="4" t="s">
        <v>2547</v>
      </c>
      <c r="N163" s="45" t="s">
        <v>4190</v>
      </c>
      <c r="O163" s="42">
        <v>63</v>
      </c>
      <c r="P163" s="38" t="str">
        <f>C163 &amp; "-" &amp; T163 &amp; "(" &amp; K163 &amp; ")"</f>
        <v>Tb927.4.4820-40(58)</v>
      </c>
      <c r="Q163" s="5">
        <v>2</v>
      </c>
      <c r="R163" s="40">
        <v>3</v>
      </c>
      <c r="S163" s="6">
        <v>1320682</v>
      </c>
      <c r="T163" s="20">
        <v>40</v>
      </c>
      <c r="U163" s="7">
        <v>-11</v>
      </c>
      <c r="V163" s="35">
        <v>1422</v>
      </c>
      <c r="W163" s="8">
        <v>1473</v>
      </c>
      <c r="X163" s="12">
        <v>1320642</v>
      </c>
      <c r="Y163" s="10">
        <v>0</v>
      </c>
      <c r="Z163" s="52" t="s">
        <v>2548</v>
      </c>
      <c r="AA163" s="11" t="s">
        <v>2549</v>
      </c>
      <c r="AB163" s="12">
        <v>8</v>
      </c>
      <c r="AC163" s="12">
        <v>21</v>
      </c>
      <c r="AD163" s="12">
        <v>27</v>
      </c>
      <c r="AE163" s="12">
        <v>2</v>
      </c>
      <c r="AF163" s="12">
        <v>6</v>
      </c>
      <c r="AG163" s="12">
        <v>8</v>
      </c>
      <c r="AH163" s="12">
        <v>9</v>
      </c>
      <c r="AI163" s="12">
        <v>2</v>
      </c>
      <c r="AJ163" s="18" t="s">
        <v>2550</v>
      </c>
      <c r="AK163" s="48" t="str">
        <f t="shared" si="8"/>
        <v/>
      </c>
      <c r="AL163" s="48" t="s">
        <v>2551</v>
      </c>
    </row>
    <row r="164" spans="1:38">
      <c r="A164" s="13" t="s">
        <v>8</v>
      </c>
      <c r="B164" s="2">
        <v>4</v>
      </c>
      <c r="C164" s="3" t="s">
        <v>2552</v>
      </c>
      <c r="D164" s="1" t="s">
        <v>37</v>
      </c>
      <c r="E164" s="26" t="str">
        <f t="shared" si="6"/>
        <v>Tb927.4.4840</v>
      </c>
      <c r="F164" s="12" t="str">
        <f t="shared" si="7"/>
        <v>Tb927.4.4840</v>
      </c>
      <c r="G164" s="12" t="s">
        <v>2552</v>
      </c>
      <c r="H164" s="24" t="s">
        <v>34</v>
      </c>
      <c r="I164" s="80">
        <v>95</v>
      </c>
      <c r="J164" s="71">
        <v>62</v>
      </c>
      <c r="K164" s="64">
        <v>59</v>
      </c>
      <c r="L164" s="75">
        <v>95</v>
      </c>
      <c r="M164" s="4" t="s">
        <v>2553</v>
      </c>
      <c r="N164" s="45" t="s">
        <v>4190</v>
      </c>
      <c r="O164" s="42">
        <v>63</v>
      </c>
      <c r="P164" s="38" t="str">
        <f>C164 &amp; "-" &amp; T164 &amp; "(" &amp; K164 &amp; ")"</f>
        <v>Tb927.4.4840-40(59)</v>
      </c>
      <c r="Q164" s="5">
        <v>2</v>
      </c>
      <c r="R164" s="40">
        <v>3</v>
      </c>
      <c r="S164" s="6">
        <v>1324671</v>
      </c>
      <c r="T164" s="20">
        <v>40</v>
      </c>
      <c r="U164" s="7">
        <v>-11</v>
      </c>
      <c r="V164" s="35">
        <v>1422</v>
      </c>
      <c r="W164" s="8">
        <v>1473</v>
      </c>
      <c r="X164" s="9">
        <v>1324631</v>
      </c>
      <c r="Y164" s="10">
        <v>0</v>
      </c>
      <c r="Z164" s="52" t="s">
        <v>2541</v>
      </c>
      <c r="AA164" s="11" t="s">
        <v>2542</v>
      </c>
      <c r="AB164" s="12">
        <v>7</v>
      </c>
      <c r="AC164" s="12">
        <v>21</v>
      </c>
      <c r="AD164" s="12">
        <v>29</v>
      </c>
      <c r="AE164" s="12">
        <v>2</v>
      </c>
      <c r="AF164" s="12">
        <v>5</v>
      </c>
      <c r="AG164" s="12">
        <v>8</v>
      </c>
      <c r="AH164" s="12">
        <v>10</v>
      </c>
      <c r="AI164" s="12">
        <v>2</v>
      </c>
      <c r="AJ164" s="18" t="s">
        <v>2550</v>
      </c>
      <c r="AK164" s="48" t="str">
        <f t="shared" si="8"/>
        <v/>
      </c>
      <c r="AL164" s="48" t="s">
        <v>2543</v>
      </c>
    </row>
    <row r="165" spans="1:38">
      <c r="A165" s="13" t="s">
        <v>8</v>
      </c>
      <c r="B165" s="2">
        <v>4</v>
      </c>
      <c r="C165" s="3" t="s">
        <v>2576</v>
      </c>
      <c r="D165" s="1" t="s">
        <v>37</v>
      </c>
      <c r="E165" s="26" t="str">
        <f t="shared" si="6"/>
        <v>Tb927.4.4890</v>
      </c>
      <c r="F165" s="12" t="str">
        <f t="shared" si="7"/>
        <v>Tb927.4.4890</v>
      </c>
      <c r="G165" s="12" t="s">
        <v>2576</v>
      </c>
      <c r="H165" s="24" t="s">
        <v>34</v>
      </c>
      <c r="I165" s="80">
        <v>95</v>
      </c>
      <c r="J165" s="71">
        <v>20</v>
      </c>
      <c r="K165" s="64">
        <v>16</v>
      </c>
      <c r="L165" s="75">
        <v>80</v>
      </c>
      <c r="M165" s="4" t="s">
        <v>2577</v>
      </c>
      <c r="N165" s="45" t="s">
        <v>4192</v>
      </c>
      <c r="O165" s="42">
        <v>61</v>
      </c>
      <c r="P165" s="38" t="str">
        <f>C165 &amp; "-" &amp; T165 &amp; "(" &amp; K165 &amp; ")"</f>
        <v>Tb927.4.4890-64(16)</v>
      </c>
      <c r="Q165" s="5">
        <v>2</v>
      </c>
      <c r="R165" s="40">
        <v>3</v>
      </c>
      <c r="S165" s="6">
        <v>1339286</v>
      </c>
      <c r="T165" s="20">
        <v>64</v>
      </c>
      <c r="U165" s="7">
        <v>-8</v>
      </c>
      <c r="V165" s="35">
        <v>1584</v>
      </c>
      <c r="W165" s="8">
        <v>1656</v>
      </c>
      <c r="X165" s="12">
        <v>1339222</v>
      </c>
      <c r="Y165" s="10">
        <v>0</v>
      </c>
      <c r="AA165" s="11" t="s">
        <v>7</v>
      </c>
      <c r="AB165" s="12">
        <v>4</v>
      </c>
      <c r="AC165" s="12">
        <v>6</v>
      </c>
      <c r="AD165" s="12">
        <v>4</v>
      </c>
      <c r="AE165" s="12">
        <v>2</v>
      </c>
      <c r="AF165" s="12">
        <v>3</v>
      </c>
      <c r="AG165" s="12">
        <v>6</v>
      </c>
      <c r="AH165" s="12">
        <v>3</v>
      </c>
      <c r="AI165" s="12">
        <v>2</v>
      </c>
      <c r="AJ165" s="18" t="s">
        <v>2578</v>
      </c>
      <c r="AK165" s="48" t="str">
        <f t="shared" si="8"/>
        <v/>
      </c>
      <c r="AL165" s="48" t="s">
        <v>2538</v>
      </c>
    </row>
    <row r="166" spans="1:38">
      <c r="A166" s="29" t="s">
        <v>6</v>
      </c>
      <c r="B166" s="2">
        <v>4</v>
      </c>
      <c r="C166" s="3" t="s">
        <v>2576</v>
      </c>
      <c r="D166" s="1" t="s">
        <v>37</v>
      </c>
      <c r="E166" s="26" t="str">
        <f t="shared" si="6"/>
        <v>Tb927.4.4890</v>
      </c>
      <c r="F166" s="12" t="str">
        <f t="shared" si="7"/>
        <v/>
      </c>
      <c r="G166" s="12" t="s">
        <v>37</v>
      </c>
      <c r="H166" s="24" t="s">
        <v>34</v>
      </c>
      <c r="I166" s="83"/>
      <c r="J166" s="71">
        <v>20</v>
      </c>
      <c r="K166" s="64">
        <v>3</v>
      </c>
      <c r="L166" s="75">
        <v>15</v>
      </c>
      <c r="M166" s="4" t="s">
        <v>2539</v>
      </c>
      <c r="N166" s="45" t="s">
        <v>4191</v>
      </c>
      <c r="O166" s="42">
        <v>20</v>
      </c>
      <c r="P166" s="38" t="str">
        <f>C166 &amp; "-" &amp; T166 &amp; "(" &amp; K166 &amp; ")"</f>
        <v>Tb927.4.4890-61(3)</v>
      </c>
      <c r="Q166" s="5">
        <v>2</v>
      </c>
      <c r="R166" s="40">
        <v>3</v>
      </c>
      <c r="S166" s="6">
        <v>1339283</v>
      </c>
      <c r="T166" s="20">
        <v>61</v>
      </c>
      <c r="U166" s="7">
        <v>-11</v>
      </c>
      <c r="V166" s="35">
        <v>1584</v>
      </c>
      <c r="W166" s="12">
        <v>1656</v>
      </c>
      <c r="X166" s="12">
        <v>1339222</v>
      </c>
      <c r="Y166" s="12">
        <v>0</v>
      </c>
      <c r="AA166" s="13" t="s">
        <v>7</v>
      </c>
      <c r="AB166" s="1"/>
      <c r="AC166" s="12">
        <v>3</v>
      </c>
      <c r="AD166" s="1"/>
      <c r="AE166" s="1"/>
      <c r="AF166" s="1"/>
      <c r="AG166" s="12">
        <v>2</v>
      </c>
      <c r="AH166" s="1"/>
      <c r="AI166" s="1"/>
      <c r="AJ166" s="18" t="s">
        <v>2540</v>
      </c>
      <c r="AK166" s="48" t="str">
        <f t="shared" si="8"/>
        <v/>
      </c>
      <c r="AL166" s="48" t="s">
        <v>2567</v>
      </c>
    </row>
    <row r="167" spans="1:38">
      <c r="A167" s="13" t="s">
        <v>8</v>
      </c>
      <c r="B167" s="2">
        <v>4</v>
      </c>
      <c r="C167" s="3" t="s">
        <v>2568</v>
      </c>
      <c r="D167" s="1" t="s">
        <v>37</v>
      </c>
      <c r="E167" s="26" t="str">
        <f t="shared" si="6"/>
        <v>Tb927.4.4910</v>
      </c>
      <c r="F167" s="12" t="str">
        <f t="shared" si="7"/>
        <v>Tb927.4.4910</v>
      </c>
      <c r="G167" s="12" t="s">
        <v>2568</v>
      </c>
      <c r="H167" s="24" t="s">
        <v>52</v>
      </c>
      <c r="I167" s="80">
        <v>51</v>
      </c>
      <c r="J167" s="71">
        <v>39</v>
      </c>
      <c r="K167" s="64">
        <v>20</v>
      </c>
      <c r="L167" s="75">
        <v>51</v>
      </c>
      <c r="M167" s="54" t="s">
        <v>12</v>
      </c>
      <c r="N167" s="45" t="s">
        <v>4127</v>
      </c>
      <c r="O167" s="42">
        <v>55</v>
      </c>
      <c r="P167" s="38" t="str">
        <f>C167 &amp; "-" &amp; T167 &amp; "(" &amp; K167 &amp; ")"</f>
        <v>Tb927.4.4910-767(20)</v>
      </c>
      <c r="Q167" s="5">
        <v>2</v>
      </c>
      <c r="R167" s="40">
        <v>2</v>
      </c>
      <c r="S167" s="6">
        <v>1346290</v>
      </c>
      <c r="T167" s="20">
        <v>767</v>
      </c>
      <c r="U167" s="7">
        <v>977</v>
      </c>
      <c r="V167" s="35">
        <v>1413</v>
      </c>
      <c r="W167" s="12">
        <v>1203</v>
      </c>
      <c r="X167" s="12">
        <v>1345523</v>
      </c>
      <c r="Y167" s="12">
        <v>15</v>
      </c>
      <c r="AA167" s="13" t="s">
        <v>2310</v>
      </c>
      <c r="AB167" s="12">
        <v>1</v>
      </c>
      <c r="AC167" s="12">
        <v>14</v>
      </c>
      <c r="AD167" s="12">
        <v>2</v>
      </c>
      <c r="AE167" s="12">
        <v>3</v>
      </c>
      <c r="AF167" s="12">
        <v>1</v>
      </c>
      <c r="AG167" s="12">
        <v>7</v>
      </c>
      <c r="AH167" s="12">
        <v>2</v>
      </c>
      <c r="AI167" s="12">
        <v>2</v>
      </c>
      <c r="AJ167" s="18" t="s">
        <v>2571</v>
      </c>
      <c r="AK167" s="48" t="str">
        <f t="shared" si="8"/>
        <v/>
      </c>
      <c r="AL167" s="48" t="s">
        <v>2566</v>
      </c>
    </row>
    <row r="168" spans="1:38">
      <c r="A168" s="13" t="s">
        <v>8</v>
      </c>
      <c r="B168" s="2">
        <v>4</v>
      </c>
      <c r="C168" s="3" t="s">
        <v>2536</v>
      </c>
      <c r="D168" s="1" t="s">
        <v>37</v>
      </c>
      <c r="E168" s="26" t="str">
        <f t="shared" si="6"/>
        <v>Tb927.4.4920</v>
      </c>
      <c r="F168" s="12" t="str">
        <f t="shared" si="7"/>
        <v>Tb927.4.4920</v>
      </c>
      <c r="G168" s="12" t="s">
        <v>2536</v>
      </c>
      <c r="H168" s="24" t="s">
        <v>52</v>
      </c>
      <c r="I168" s="80">
        <v>100</v>
      </c>
      <c r="J168" s="71">
        <v>76</v>
      </c>
      <c r="K168" s="64">
        <v>76</v>
      </c>
      <c r="L168" s="75">
        <v>100</v>
      </c>
      <c r="M168" s="4" t="s">
        <v>2537</v>
      </c>
      <c r="N168" s="45" t="s">
        <v>4128</v>
      </c>
      <c r="O168" s="42">
        <v>61</v>
      </c>
      <c r="P168" s="38" t="str">
        <f>C168 &amp; "-" &amp; T168 &amp; "(" &amp; K168 &amp; ")"</f>
        <v>Tb927.4.4920-19(76)</v>
      </c>
      <c r="Q168" s="5">
        <v>2</v>
      </c>
      <c r="R168" s="40">
        <v>1</v>
      </c>
      <c r="S168" s="6">
        <v>1347995</v>
      </c>
      <c r="T168" s="20">
        <v>19</v>
      </c>
      <c r="U168" s="7">
        <v>109</v>
      </c>
      <c r="V168" s="35">
        <v>777</v>
      </c>
      <c r="W168" s="8">
        <v>687</v>
      </c>
      <c r="X168" s="12">
        <v>1347976</v>
      </c>
      <c r="Y168" s="10">
        <v>0</v>
      </c>
      <c r="AA168" s="11" t="s">
        <v>7</v>
      </c>
      <c r="AB168" s="12">
        <v>5</v>
      </c>
      <c r="AC168" s="12">
        <v>60</v>
      </c>
      <c r="AD168" s="12">
        <v>3</v>
      </c>
      <c r="AE168" s="12">
        <v>8</v>
      </c>
      <c r="AF168" s="12">
        <v>4</v>
      </c>
      <c r="AG168" s="12">
        <v>10</v>
      </c>
      <c r="AH168" s="12">
        <v>3</v>
      </c>
      <c r="AI168" s="12">
        <v>5</v>
      </c>
      <c r="AJ168" s="18" t="s">
        <v>2574</v>
      </c>
      <c r="AK168" s="48" t="str">
        <f t="shared" si="8"/>
        <v/>
      </c>
      <c r="AL168" s="48" t="s">
        <v>2575</v>
      </c>
    </row>
    <row r="169" spans="1:38">
      <c r="A169" s="29" t="s">
        <v>6</v>
      </c>
      <c r="B169" s="2">
        <v>4</v>
      </c>
      <c r="C169" s="3" t="s">
        <v>2618</v>
      </c>
      <c r="D169" s="1" t="s">
        <v>37</v>
      </c>
      <c r="E169" s="26" t="str">
        <f t="shared" si="6"/>
        <v>Tb927.4.4950</v>
      </c>
      <c r="F169" s="12" t="str">
        <f t="shared" si="7"/>
        <v>Tb927.4.4950</v>
      </c>
      <c r="G169" s="12" t="s">
        <v>2618</v>
      </c>
      <c r="H169" s="24" t="s">
        <v>34</v>
      </c>
      <c r="I169" s="80">
        <v>100</v>
      </c>
      <c r="J169" s="71">
        <v>19</v>
      </c>
      <c r="K169" s="64">
        <v>19</v>
      </c>
      <c r="L169" s="75">
        <v>100</v>
      </c>
      <c r="M169" s="4" t="s">
        <v>2558</v>
      </c>
      <c r="N169" s="45" t="s">
        <v>4194</v>
      </c>
      <c r="O169" s="42">
        <v>61</v>
      </c>
      <c r="P169" s="38" t="str">
        <f>C169 &amp; "-" &amp; T169 &amp; "(" &amp; K169 &amp; ")"</f>
        <v>Tb927.4.4950-41(19)</v>
      </c>
      <c r="Q169" s="5">
        <v>2</v>
      </c>
      <c r="R169" s="40">
        <v>1</v>
      </c>
      <c r="S169" s="6">
        <v>1360379</v>
      </c>
      <c r="T169" s="20">
        <v>41</v>
      </c>
      <c r="U169" s="7">
        <v>-124</v>
      </c>
      <c r="V169" s="35">
        <v>1713</v>
      </c>
      <c r="W169" s="12">
        <v>1878</v>
      </c>
      <c r="X169" s="12">
        <v>1360338</v>
      </c>
      <c r="Y169" s="10">
        <v>0</v>
      </c>
      <c r="Z169" s="52" t="s">
        <v>2563</v>
      </c>
      <c r="AA169" s="11" t="s">
        <v>7</v>
      </c>
      <c r="AB169" s="12">
        <v>2</v>
      </c>
      <c r="AC169" s="12">
        <v>17</v>
      </c>
      <c r="AD169" s="1"/>
      <c r="AE169" s="1"/>
      <c r="AF169" s="12">
        <v>2</v>
      </c>
      <c r="AG169" s="12">
        <v>6</v>
      </c>
      <c r="AH169" s="1"/>
      <c r="AI169" s="1"/>
      <c r="AJ169" s="18" t="s">
        <v>2564</v>
      </c>
      <c r="AK169" s="48" t="str">
        <f t="shared" si="8"/>
        <v/>
      </c>
      <c r="AL169" s="48" t="s">
        <v>2565</v>
      </c>
    </row>
    <row r="170" spans="1:38">
      <c r="A170" s="29" t="s">
        <v>6</v>
      </c>
      <c r="B170" s="2">
        <v>4</v>
      </c>
      <c r="C170" s="3" t="s">
        <v>2557</v>
      </c>
      <c r="D170" s="1" t="s">
        <v>37</v>
      </c>
      <c r="E170" s="26" t="str">
        <f t="shared" si="6"/>
        <v>Tb927.4.510</v>
      </c>
      <c r="F170" s="12" t="str">
        <f t="shared" si="7"/>
        <v>Tb927.4.510</v>
      </c>
      <c r="G170" s="12" t="s">
        <v>2557</v>
      </c>
      <c r="H170" s="24" t="s">
        <v>34</v>
      </c>
      <c r="I170" s="80">
        <v>100</v>
      </c>
      <c r="J170" s="71">
        <v>24</v>
      </c>
      <c r="K170" s="64">
        <v>17</v>
      </c>
      <c r="L170" s="75">
        <v>71</v>
      </c>
      <c r="M170" s="4" t="s">
        <v>2613</v>
      </c>
      <c r="N170" s="45" t="s">
        <v>4125</v>
      </c>
      <c r="O170" s="42">
        <v>60</v>
      </c>
      <c r="P170" s="38" t="str">
        <f>C170 &amp; "-" &amp; T170 &amp; "(" &amp; K170 &amp; ")"</f>
        <v>Tb927.4.510-7(17)</v>
      </c>
      <c r="Q170" s="5">
        <v>2</v>
      </c>
      <c r="R170" s="40">
        <v>2</v>
      </c>
      <c r="S170" s="6">
        <v>144490</v>
      </c>
      <c r="T170" s="20">
        <v>7</v>
      </c>
      <c r="U170" s="7">
        <v>-113</v>
      </c>
      <c r="V170" s="35">
        <v>318</v>
      </c>
      <c r="W170" s="12">
        <v>438</v>
      </c>
      <c r="X170" s="12">
        <v>144483</v>
      </c>
      <c r="Y170" s="10">
        <v>0</v>
      </c>
      <c r="AA170" s="11" t="s">
        <v>7</v>
      </c>
      <c r="AB170" s="12">
        <v>6</v>
      </c>
      <c r="AC170" s="12">
        <v>11</v>
      </c>
      <c r="AD170" s="1"/>
      <c r="AE170" s="1"/>
      <c r="AF170" s="12">
        <v>5</v>
      </c>
      <c r="AG170" s="12">
        <v>4</v>
      </c>
      <c r="AH170" s="1"/>
      <c r="AI170" s="1"/>
      <c r="AJ170" s="18" t="s">
        <v>2614</v>
      </c>
      <c r="AK170" s="48" t="str">
        <f t="shared" si="8"/>
        <v/>
      </c>
      <c r="AL170" s="48" t="s">
        <v>2615</v>
      </c>
    </row>
    <row r="171" spans="1:38">
      <c r="A171" s="29" t="s">
        <v>6</v>
      </c>
      <c r="B171" s="2">
        <v>4</v>
      </c>
      <c r="C171" s="3" t="s">
        <v>2557</v>
      </c>
      <c r="D171" s="1" t="s">
        <v>37</v>
      </c>
      <c r="E171" s="26" t="str">
        <f t="shared" si="6"/>
        <v>Tb927.4.510</v>
      </c>
      <c r="F171" s="12" t="str">
        <f t="shared" si="7"/>
        <v/>
      </c>
      <c r="G171" s="12" t="s">
        <v>37</v>
      </c>
      <c r="H171" s="24" t="s">
        <v>34</v>
      </c>
      <c r="I171" s="83"/>
      <c r="J171" s="71">
        <v>24</v>
      </c>
      <c r="K171" s="64">
        <v>7</v>
      </c>
      <c r="L171" s="75">
        <v>29</v>
      </c>
      <c r="M171" s="4" t="s">
        <v>2616</v>
      </c>
      <c r="N171" s="45" t="s">
        <v>4131</v>
      </c>
      <c r="O171" s="42">
        <v>63</v>
      </c>
      <c r="P171" s="38" t="str">
        <f>C171 &amp; "-" &amp; T171 &amp; "(" &amp; K171 &amp; ")"</f>
        <v>Tb927.4.510-2(7)</v>
      </c>
      <c r="Q171" s="5">
        <v>2</v>
      </c>
      <c r="R171" s="40">
        <v>2</v>
      </c>
      <c r="S171" s="6">
        <v>144485</v>
      </c>
      <c r="T171" s="20">
        <v>2</v>
      </c>
      <c r="U171" s="7">
        <v>-118</v>
      </c>
      <c r="V171" s="35">
        <v>318</v>
      </c>
      <c r="W171" s="8">
        <v>438</v>
      </c>
      <c r="X171" s="9">
        <v>144483</v>
      </c>
      <c r="Y171" s="10">
        <v>0</v>
      </c>
      <c r="AA171" s="11" t="s">
        <v>7</v>
      </c>
      <c r="AB171" s="12">
        <v>1</v>
      </c>
      <c r="AC171" s="12">
        <v>6</v>
      </c>
      <c r="AD171" s="1"/>
      <c r="AE171" s="1"/>
      <c r="AF171" s="12">
        <v>1</v>
      </c>
      <c r="AG171" s="12">
        <v>3</v>
      </c>
      <c r="AH171" s="1"/>
      <c r="AI171" s="1"/>
      <c r="AJ171" s="18" t="s">
        <v>2617</v>
      </c>
      <c r="AK171" s="48" t="str">
        <f t="shared" si="8"/>
        <v/>
      </c>
      <c r="AL171" s="48" t="s">
        <v>1344</v>
      </c>
    </row>
    <row r="172" spans="1:38">
      <c r="A172" s="29" t="s">
        <v>6</v>
      </c>
      <c r="B172" s="2">
        <v>4</v>
      </c>
      <c r="C172" s="3" t="s">
        <v>2559</v>
      </c>
      <c r="D172" s="1" t="s">
        <v>37</v>
      </c>
      <c r="E172" s="26" t="str">
        <f t="shared" si="6"/>
        <v>Tb927.4.5170</v>
      </c>
      <c r="F172" s="12" t="str">
        <f t="shared" si="7"/>
        <v>Tb927.4.5170</v>
      </c>
      <c r="G172" s="12" t="s">
        <v>2559</v>
      </c>
      <c r="H172" s="24" t="s">
        <v>52</v>
      </c>
      <c r="I172" s="80">
        <v>100</v>
      </c>
      <c r="J172" s="71">
        <v>8</v>
      </c>
      <c r="K172" s="64">
        <v>8</v>
      </c>
      <c r="L172" s="75">
        <v>100</v>
      </c>
      <c r="M172" s="4" t="s">
        <v>2560</v>
      </c>
      <c r="N172" s="45" t="s">
        <v>4388</v>
      </c>
      <c r="O172" s="42">
        <v>23</v>
      </c>
      <c r="P172" s="38" t="str">
        <f>C172 &amp; "-" &amp; T172 &amp; "(" &amp; K172 &amp; ")"</f>
        <v>Tb927.4.5170-17(8)</v>
      </c>
      <c r="Q172" s="5">
        <v>2</v>
      </c>
      <c r="R172" s="40">
        <v>1</v>
      </c>
      <c r="S172" s="6">
        <v>1413863</v>
      </c>
      <c r="T172" s="20">
        <v>17</v>
      </c>
      <c r="U172" s="7">
        <v>155</v>
      </c>
      <c r="V172" s="35">
        <v>642</v>
      </c>
      <c r="W172" s="8">
        <v>504</v>
      </c>
      <c r="X172" s="9">
        <v>1413846</v>
      </c>
      <c r="Y172" s="10">
        <v>0</v>
      </c>
      <c r="AA172" s="11" t="s">
        <v>2561</v>
      </c>
      <c r="AB172" s="1"/>
      <c r="AC172" s="12">
        <v>8</v>
      </c>
      <c r="AD172" s="1"/>
      <c r="AE172" s="1"/>
      <c r="AF172" s="1"/>
      <c r="AG172" s="12">
        <v>5</v>
      </c>
      <c r="AH172" s="1"/>
      <c r="AI172" s="1"/>
      <c r="AJ172" s="18" t="s">
        <v>2562</v>
      </c>
      <c r="AK172" s="48" t="str">
        <f t="shared" si="8"/>
        <v/>
      </c>
      <c r="AL172" s="48" t="s">
        <v>2556</v>
      </c>
    </row>
    <row r="173" spans="1:38">
      <c r="A173" s="28" t="s">
        <v>9</v>
      </c>
      <c r="B173" s="2">
        <v>4</v>
      </c>
      <c r="C173" s="3" t="s">
        <v>2608</v>
      </c>
      <c r="D173" s="1" t="s">
        <v>37</v>
      </c>
      <c r="E173" s="26" t="str">
        <f t="shared" si="6"/>
        <v>Tb927.4.5360</v>
      </c>
      <c r="F173" s="12" t="str">
        <f t="shared" si="7"/>
        <v>Tb927.4.5360</v>
      </c>
      <c r="G173" s="12" t="s">
        <v>2608</v>
      </c>
      <c r="H173" s="24" t="s">
        <v>34</v>
      </c>
      <c r="I173" s="80">
        <v>100</v>
      </c>
      <c r="J173" s="71">
        <v>6</v>
      </c>
      <c r="K173" s="64">
        <v>6</v>
      </c>
      <c r="L173" s="75">
        <v>100</v>
      </c>
      <c r="M173" s="4" t="s">
        <v>2609</v>
      </c>
      <c r="N173" s="45" t="s">
        <v>4166</v>
      </c>
      <c r="O173" s="42">
        <v>60</v>
      </c>
      <c r="P173" s="38" t="str">
        <f>C173 &amp; "-" &amp; T173 &amp; "(" &amp; K173 &amp; ")"</f>
        <v>Tb927.4.5360-2(6)</v>
      </c>
      <c r="Q173" s="5">
        <v>2</v>
      </c>
      <c r="R173" s="40">
        <v>1</v>
      </c>
      <c r="S173" s="6">
        <v>1459779</v>
      </c>
      <c r="T173" s="20">
        <v>2</v>
      </c>
      <c r="U173" s="7">
        <v>-73</v>
      </c>
      <c r="V173" s="35">
        <v>531</v>
      </c>
      <c r="W173" s="8">
        <v>606</v>
      </c>
      <c r="X173" s="9">
        <v>1459777</v>
      </c>
      <c r="Y173" s="10">
        <v>0</v>
      </c>
      <c r="AA173" s="11" t="s">
        <v>7</v>
      </c>
      <c r="AB173" s="12">
        <v>6</v>
      </c>
      <c r="AC173" s="1"/>
      <c r="AD173" s="1"/>
      <c r="AE173" s="1"/>
      <c r="AF173" s="12">
        <v>3</v>
      </c>
      <c r="AG173" s="1"/>
      <c r="AH173" s="1"/>
      <c r="AI173" s="1"/>
      <c r="AJ173" s="18" t="s">
        <v>2555</v>
      </c>
      <c r="AK173" s="48" t="str">
        <f t="shared" si="8"/>
        <v/>
      </c>
      <c r="AL173" s="48" t="s">
        <v>185</v>
      </c>
    </row>
    <row r="174" spans="1:38">
      <c r="A174" s="28" t="s">
        <v>9</v>
      </c>
      <c r="B174" s="2">
        <v>4</v>
      </c>
      <c r="C174" s="3" t="s">
        <v>2610</v>
      </c>
      <c r="D174" s="1" t="s">
        <v>37</v>
      </c>
      <c r="E174" s="26" t="str">
        <f t="shared" si="6"/>
        <v>Tb927.4.570</v>
      </c>
      <c r="F174" s="12" t="str">
        <f t="shared" si="7"/>
        <v>Tb927.4.570</v>
      </c>
      <c r="G174" s="12" t="s">
        <v>2610</v>
      </c>
      <c r="H174" s="24" t="s">
        <v>34</v>
      </c>
      <c r="I174" s="80">
        <v>100</v>
      </c>
      <c r="J174" s="71">
        <v>5</v>
      </c>
      <c r="K174" s="64">
        <v>5</v>
      </c>
      <c r="L174" s="75">
        <v>100</v>
      </c>
      <c r="M174" s="4" t="s">
        <v>2611</v>
      </c>
      <c r="N174" s="45" t="s">
        <v>4385</v>
      </c>
      <c r="O174" s="42">
        <v>61</v>
      </c>
      <c r="P174" s="38" t="str">
        <f>C174 &amp; "-" &amp; T174 &amp; "(" &amp; K174 &amp; ")"</f>
        <v>Tb927.4.570-17(5)</v>
      </c>
      <c r="Q174" s="5">
        <v>2</v>
      </c>
      <c r="R174" s="40">
        <v>1</v>
      </c>
      <c r="S174" s="6">
        <v>166905</v>
      </c>
      <c r="T174" s="20">
        <v>17</v>
      </c>
      <c r="U174" s="7">
        <v>-28</v>
      </c>
      <c r="V174" s="35">
        <v>1752</v>
      </c>
      <c r="W174" s="12">
        <v>1797</v>
      </c>
      <c r="X174" s="12">
        <v>166888</v>
      </c>
      <c r="Y174" s="12">
        <v>0</v>
      </c>
      <c r="AA174" s="11" t="s">
        <v>7</v>
      </c>
      <c r="AB174" s="12">
        <v>5</v>
      </c>
      <c r="AC174" s="1"/>
      <c r="AD174" s="1"/>
      <c r="AE174" s="1"/>
      <c r="AF174" s="12">
        <v>5</v>
      </c>
      <c r="AG174" s="1"/>
      <c r="AH174" s="1"/>
      <c r="AI174" s="1"/>
      <c r="AJ174" s="18" t="s">
        <v>2554</v>
      </c>
      <c r="AK174" s="48" t="str">
        <f t="shared" si="8"/>
        <v/>
      </c>
      <c r="AL174" s="48" t="s">
        <v>2605</v>
      </c>
    </row>
    <row r="175" spans="1:38">
      <c r="A175" s="29" t="s">
        <v>6</v>
      </c>
      <c r="B175" s="2">
        <v>4</v>
      </c>
      <c r="C175" s="3" t="s">
        <v>2594</v>
      </c>
      <c r="D175" s="1" t="s">
        <v>37</v>
      </c>
      <c r="E175" s="26" t="str">
        <f t="shared" si="6"/>
        <v>Tb927.4.680</v>
      </c>
      <c r="F175" s="12" t="str">
        <f t="shared" si="7"/>
        <v>Tb927.4.680</v>
      </c>
      <c r="G175" s="12" t="s">
        <v>2594</v>
      </c>
      <c r="H175" s="24" t="s">
        <v>52</v>
      </c>
      <c r="I175" s="80">
        <v>88</v>
      </c>
      <c r="J175" s="71">
        <v>25</v>
      </c>
      <c r="K175" s="64">
        <v>22</v>
      </c>
      <c r="L175" s="75">
        <v>88</v>
      </c>
      <c r="M175" s="4" t="s">
        <v>2595</v>
      </c>
      <c r="N175" s="45" t="s">
        <v>4313</v>
      </c>
      <c r="O175" s="42">
        <v>62</v>
      </c>
      <c r="P175" s="38" t="str">
        <f>C175 &amp; "-" &amp; T175 &amp; "(" &amp; K175 &amp; ")"</f>
        <v>Tb927.4.680-14(22)</v>
      </c>
      <c r="Q175" s="5">
        <v>2</v>
      </c>
      <c r="R175" s="40">
        <v>3</v>
      </c>
      <c r="S175" s="6">
        <v>194987</v>
      </c>
      <c r="T175" s="20">
        <v>14</v>
      </c>
      <c r="U175" s="7">
        <v>275</v>
      </c>
      <c r="V175" s="35">
        <v>1140</v>
      </c>
      <c r="W175" s="8">
        <v>879</v>
      </c>
      <c r="X175" s="9">
        <v>194973</v>
      </c>
      <c r="Y175" s="12">
        <v>1</v>
      </c>
      <c r="AA175" s="11" t="s">
        <v>7</v>
      </c>
      <c r="AB175" s="12">
        <v>9</v>
      </c>
      <c r="AC175" s="12">
        <v>13</v>
      </c>
      <c r="AD175" s="1"/>
      <c r="AE175" s="1"/>
      <c r="AF175" s="12">
        <v>7</v>
      </c>
      <c r="AG175" s="12">
        <v>7</v>
      </c>
      <c r="AH175" s="1"/>
      <c r="AI175" s="1"/>
      <c r="AJ175" s="18" t="s">
        <v>2596</v>
      </c>
      <c r="AK175" s="48" t="str">
        <f t="shared" si="8"/>
        <v/>
      </c>
      <c r="AL175" s="48" t="s">
        <v>2597</v>
      </c>
    </row>
    <row r="176" spans="1:38">
      <c r="A176" s="13" t="s">
        <v>8</v>
      </c>
      <c r="B176" s="2">
        <v>4</v>
      </c>
      <c r="C176" s="3" t="s">
        <v>2583</v>
      </c>
      <c r="D176" s="1" t="s">
        <v>37</v>
      </c>
      <c r="E176" s="26" t="str">
        <f t="shared" si="6"/>
        <v>Tb927.4.720</v>
      </c>
      <c r="F176" s="12" t="str">
        <f t="shared" si="7"/>
        <v>Tb927.4.720</v>
      </c>
      <c r="G176" s="12" t="s">
        <v>2583</v>
      </c>
      <c r="H176" s="24" t="s">
        <v>34</v>
      </c>
      <c r="I176" s="80">
        <v>100</v>
      </c>
      <c r="J176" s="71">
        <v>107</v>
      </c>
      <c r="K176" s="64">
        <v>107</v>
      </c>
      <c r="L176" s="75">
        <v>100</v>
      </c>
      <c r="M176" s="4" t="s">
        <v>2584</v>
      </c>
      <c r="N176" s="45" t="s">
        <v>4379</v>
      </c>
      <c r="O176" s="42">
        <v>64</v>
      </c>
      <c r="P176" s="38" t="str">
        <f>C176 &amp; "-" &amp; T176 &amp; "(" &amp; K176 &amp; ")"</f>
        <v>Tb927.4.720-27(107)</v>
      </c>
      <c r="Q176" s="5">
        <v>2</v>
      </c>
      <c r="R176" s="40">
        <v>1</v>
      </c>
      <c r="S176" s="6">
        <v>203356</v>
      </c>
      <c r="T176" s="20">
        <v>27</v>
      </c>
      <c r="U176" s="7">
        <v>-165</v>
      </c>
      <c r="V176" s="35">
        <v>318</v>
      </c>
      <c r="W176" s="8">
        <v>510</v>
      </c>
      <c r="X176" s="12">
        <v>203329</v>
      </c>
      <c r="Y176" s="10">
        <v>0</v>
      </c>
      <c r="AA176" s="11" t="s">
        <v>7</v>
      </c>
      <c r="AB176" s="12">
        <v>23</v>
      </c>
      <c r="AC176" s="12">
        <v>64</v>
      </c>
      <c r="AD176" s="12">
        <v>6</v>
      </c>
      <c r="AE176" s="12">
        <v>14</v>
      </c>
      <c r="AF176" s="12">
        <v>18</v>
      </c>
      <c r="AG176" s="12">
        <v>9</v>
      </c>
      <c r="AH176" s="12">
        <v>3</v>
      </c>
      <c r="AI176" s="12">
        <v>5</v>
      </c>
      <c r="AJ176" s="18" t="s">
        <v>2602</v>
      </c>
      <c r="AK176" s="48" t="str">
        <f t="shared" si="8"/>
        <v/>
      </c>
      <c r="AL176" s="48" t="s">
        <v>2603</v>
      </c>
    </row>
    <row r="177" spans="1:38">
      <c r="A177" s="27" t="s">
        <v>28</v>
      </c>
      <c r="B177" s="2">
        <v>4</v>
      </c>
      <c r="C177" s="3" t="s">
        <v>2604</v>
      </c>
      <c r="D177" s="1" t="s">
        <v>37</v>
      </c>
      <c r="E177" s="26" t="str">
        <f t="shared" si="6"/>
        <v>Tb927.4.730</v>
      </c>
      <c r="F177" s="12" t="str">
        <f t="shared" si="7"/>
        <v>Tb927.4.730</v>
      </c>
      <c r="G177" s="12" t="s">
        <v>2604</v>
      </c>
      <c r="H177" s="50" t="s">
        <v>34</v>
      </c>
      <c r="I177" s="82">
        <v>22</v>
      </c>
      <c r="J177" s="71">
        <v>9</v>
      </c>
      <c r="K177" s="64">
        <v>2</v>
      </c>
      <c r="L177" s="75">
        <v>22</v>
      </c>
      <c r="M177" s="4" t="s">
        <v>2591</v>
      </c>
      <c r="N177" s="45" t="s">
        <v>4380</v>
      </c>
      <c r="O177" s="42">
        <v>20</v>
      </c>
      <c r="P177" s="38" t="str">
        <f>C177 &amp; "-" &amp; T177 &amp; "(" &amp; K177 &amp; ")"</f>
        <v>Tb927.4.730-74(2)</v>
      </c>
      <c r="Q177" s="5">
        <v>2</v>
      </c>
      <c r="R177" s="40">
        <v>3</v>
      </c>
      <c r="S177" s="6">
        <v>204967</v>
      </c>
      <c r="T177" s="20">
        <v>74</v>
      </c>
      <c r="U177" s="7">
        <v>-172</v>
      </c>
      <c r="V177" s="55">
        <v>1233</v>
      </c>
      <c r="W177" s="56">
        <v>1479</v>
      </c>
      <c r="X177" s="56">
        <v>204893</v>
      </c>
      <c r="Y177" s="56">
        <v>1</v>
      </c>
      <c r="Z177" s="57"/>
      <c r="AA177" s="58" t="s">
        <v>7</v>
      </c>
      <c r="AB177" s="59"/>
      <c r="AC177" s="59"/>
      <c r="AD177" s="59"/>
      <c r="AE177" s="56">
        <v>2</v>
      </c>
      <c r="AF177" s="59"/>
      <c r="AG177" s="59"/>
      <c r="AH177" s="59"/>
      <c r="AI177" s="56">
        <v>1</v>
      </c>
      <c r="AJ177" s="60" t="s">
        <v>2592</v>
      </c>
      <c r="AK177" s="48" t="str">
        <f t="shared" si="8"/>
        <v/>
      </c>
      <c r="AL177" s="48" t="s">
        <v>2593</v>
      </c>
    </row>
    <row r="178" spans="1:38">
      <c r="A178" s="33" t="s">
        <v>2</v>
      </c>
      <c r="B178" s="2">
        <v>4</v>
      </c>
      <c r="C178" s="3" t="s">
        <v>2588</v>
      </c>
      <c r="D178" s="1" t="s">
        <v>37</v>
      </c>
      <c r="E178" s="26" t="str">
        <f t="shared" si="6"/>
        <v>Tb927.4.830</v>
      </c>
      <c r="F178" s="12" t="str">
        <f t="shared" si="7"/>
        <v>Tb927.4.830</v>
      </c>
      <c r="G178" s="12" t="s">
        <v>2588</v>
      </c>
      <c r="H178" s="24" t="s">
        <v>34</v>
      </c>
      <c r="I178" s="80">
        <v>100</v>
      </c>
      <c r="J178" s="71">
        <v>47</v>
      </c>
      <c r="K178" s="64">
        <v>27</v>
      </c>
      <c r="L178" s="75">
        <v>57</v>
      </c>
      <c r="M178" s="4" t="s">
        <v>2589</v>
      </c>
      <c r="N178" s="45" t="s">
        <v>4382</v>
      </c>
      <c r="O178" s="42">
        <v>61</v>
      </c>
      <c r="P178" s="38" t="str">
        <f>C178 &amp; "-" &amp; T178 &amp; "(" &amp; K178 &amp; ")"</f>
        <v>Tb927.4.830-16(27)</v>
      </c>
      <c r="Q178" s="5">
        <v>2</v>
      </c>
      <c r="R178" s="40">
        <v>2</v>
      </c>
      <c r="S178" s="6">
        <v>233079</v>
      </c>
      <c r="T178" s="20">
        <v>16</v>
      </c>
      <c r="U178" s="7">
        <v>-176</v>
      </c>
      <c r="V178" s="35">
        <v>291</v>
      </c>
      <c r="W178" s="8">
        <v>483</v>
      </c>
      <c r="X178" s="9">
        <v>233063</v>
      </c>
      <c r="Y178" s="10">
        <v>0</v>
      </c>
      <c r="AA178" s="11" t="s">
        <v>7</v>
      </c>
      <c r="AB178" s="12">
        <v>6</v>
      </c>
      <c r="AC178" s="12">
        <v>18</v>
      </c>
      <c r="AD178" s="12">
        <v>3</v>
      </c>
      <c r="AE178" s="1"/>
      <c r="AF178" s="12">
        <v>6</v>
      </c>
      <c r="AG178" s="12">
        <v>5</v>
      </c>
      <c r="AH178" s="12">
        <v>3</v>
      </c>
      <c r="AI178" s="1"/>
      <c r="AJ178" s="18" t="s">
        <v>2648</v>
      </c>
      <c r="AK178" s="48" t="str">
        <f t="shared" si="8"/>
        <v/>
      </c>
      <c r="AL178" s="48" t="s">
        <v>2649</v>
      </c>
    </row>
    <row r="179" spans="1:38">
      <c r="A179" s="13" t="s">
        <v>8</v>
      </c>
      <c r="B179" s="2">
        <v>4</v>
      </c>
      <c r="C179" s="3" t="s">
        <v>2588</v>
      </c>
      <c r="D179" s="1" t="s">
        <v>37</v>
      </c>
      <c r="E179" s="26" t="str">
        <f t="shared" si="6"/>
        <v>Tb927.4.830</v>
      </c>
      <c r="F179" s="12" t="str">
        <f t="shared" si="7"/>
        <v/>
      </c>
      <c r="G179" s="12" t="s">
        <v>37</v>
      </c>
      <c r="H179" s="24" t="s">
        <v>34</v>
      </c>
      <c r="I179" s="83"/>
      <c r="J179" s="71">
        <v>47</v>
      </c>
      <c r="K179" s="64">
        <v>20</v>
      </c>
      <c r="L179" s="75">
        <v>43</v>
      </c>
      <c r="M179" s="4" t="s">
        <v>2650</v>
      </c>
      <c r="N179" s="45" t="s">
        <v>4381</v>
      </c>
      <c r="O179" s="42">
        <v>62</v>
      </c>
      <c r="P179" s="38" t="str">
        <f>C179 &amp; "-" &amp; T179 &amp; "(" &amp; K179 &amp; ")"</f>
        <v>Tb927.4.830-11(20)</v>
      </c>
      <c r="Q179" s="5">
        <v>2</v>
      </c>
      <c r="R179" s="40">
        <v>2</v>
      </c>
      <c r="S179" s="6">
        <v>233074</v>
      </c>
      <c r="T179" s="20">
        <v>11</v>
      </c>
      <c r="U179" s="7">
        <v>-181</v>
      </c>
      <c r="V179" s="35">
        <v>291</v>
      </c>
      <c r="W179" s="8">
        <v>483</v>
      </c>
      <c r="X179" s="9">
        <v>233063</v>
      </c>
      <c r="Y179" s="10">
        <v>0</v>
      </c>
      <c r="AA179" s="11" t="s">
        <v>7</v>
      </c>
      <c r="AB179" s="12">
        <v>5</v>
      </c>
      <c r="AC179" s="12">
        <v>10</v>
      </c>
      <c r="AD179" s="12">
        <v>2</v>
      </c>
      <c r="AE179" s="12">
        <v>3</v>
      </c>
      <c r="AF179" s="12">
        <v>4</v>
      </c>
      <c r="AG179" s="12">
        <v>4</v>
      </c>
      <c r="AH179" s="12">
        <v>2</v>
      </c>
      <c r="AI179" s="12">
        <v>1</v>
      </c>
      <c r="AJ179" s="18" t="s">
        <v>2572</v>
      </c>
      <c r="AK179" s="48" t="str">
        <f t="shared" si="8"/>
        <v/>
      </c>
      <c r="AL179" s="48" t="s">
        <v>2573</v>
      </c>
    </row>
    <row r="180" spans="1:38">
      <c r="A180" s="29" t="s">
        <v>6</v>
      </c>
      <c r="B180" s="2">
        <v>4</v>
      </c>
      <c r="C180" s="3" t="s">
        <v>2598</v>
      </c>
      <c r="D180" s="1" t="s">
        <v>37</v>
      </c>
      <c r="E180" s="26" t="str">
        <f t="shared" si="6"/>
        <v>Tb927.4.870</v>
      </c>
      <c r="F180" s="12" t="str">
        <f t="shared" si="7"/>
        <v>Tb927.4.870</v>
      </c>
      <c r="G180" s="12" t="s">
        <v>2598</v>
      </c>
      <c r="H180" s="24" t="s">
        <v>52</v>
      </c>
      <c r="I180" s="80">
        <v>100</v>
      </c>
      <c r="J180" s="71">
        <v>3</v>
      </c>
      <c r="K180" s="64">
        <v>3</v>
      </c>
      <c r="L180" s="75">
        <v>100</v>
      </c>
      <c r="M180" s="4" t="s">
        <v>2599</v>
      </c>
      <c r="N180" s="45" t="s">
        <v>4383</v>
      </c>
      <c r="O180" s="42">
        <v>22</v>
      </c>
      <c r="P180" s="38" t="str">
        <f>C180 &amp; "-" &amp; T180 &amp; "(" &amp; K180 &amp; ")"</f>
        <v>Tb927.4.870-16(3)</v>
      </c>
      <c r="Q180" s="5">
        <v>2</v>
      </c>
      <c r="R180" s="40">
        <v>1</v>
      </c>
      <c r="S180" s="6">
        <v>252153</v>
      </c>
      <c r="T180" s="20">
        <v>16</v>
      </c>
      <c r="U180" s="7">
        <v>469</v>
      </c>
      <c r="V180" s="35">
        <v>13800</v>
      </c>
      <c r="W180" s="8">
        <v>13347</v>
      </c>
      <c r="X180" s="9">
        <v>252137</v>
      </c>
      <c r="Y180" s="10">
        <v>0</v>
      </c>
      <c r="AA180" s="11" t="s">
        <v>1081</v>
      </c>
      <c r="AB180" s="1"/>
      <c r="AC180" s="12">
        <v>3</v>
      </c>
      <c r="AD180" s="1"/>
      <c r="AE180" s="1"/>
      <c r="AF180" s="1"/>
      <c r="AG180" s="12">
        <v>3</v>
      </c>
      <c r="AH180" s="1"/>
      <c r="AI180" s="1"/>
      <c r="AJ180" s="18" t="s">
        <v>2600</v>
      </c>
      <c r="AK180" s="48" t="str">
        <f t="shared" si="8"/>
        <v/>
      </c>
      <c r="AL180" s="48" t="s">
        <v>2601</v>
      </c>
    </row>
    <row r="181" spans="1:38">
      <c r="A181" s="29" t="s">
        <v>6</v>
      </c>
      <c r="B181" s="2">
        <v>4</v>
      </c>
      <c r="C181" s="3" t="s">
        <v>2636</v>
      </c>
      <c r="D181" s="1" t="s">
        <v>37</v>
      </c>
      <c r="E181" s="26" t="str">
        <f t="shared" si="6"/>
        <v>Tb927.4.910</v>
      </c>
      <c r="F181" s="12" t="str">
        <f t="shared" si="7"/>
        <v>Tb927.4.910</v>
      </c>
      <c r="G181" s="12" t="s">
        <v>2636</v>
      </c>
      <c r="H181" s="24" t="s">
        <v>34</v>
      </c>
      <c r="I181" s="80">
        <v>60</v>
      </c>
      <c r="J181" s="71">
        <v>10</v>
      </c>
      <c r="K181" s="64">
        <v>4</v>
      </c>
      <c r="L181" s="75">
        <v>40</v>
      </c>
      <c r="M181" s="4" t="s">
        <v>2637</v>
      </c>
      <c r="N181" s="45" t="s">
        <v>4389</v>
      </c>
      <c r="O181" s="42">
        <v>21</v>
      </c>
      <c r="P181" s="38" t="str">
        <f>C181 &amp; "-" &amp; T181 &amp; "(" &amp; K181 &amp; ")"</f>
        <v>Tb927.4.910-59(4)</v>
      </c>
      <c r="Q181" s="5">
        <v>2</v>
      </c>
      <c r="R181" s="40">
        <v>3</v>
      </c>
      <c r="S181" s="6">
        <v>258501</v>
      </c>
      <c r="T181" s="20">
        <v>59</v>
      </c>
      <c r="U181" s="7">
        <v>-82</v>
      </c>
      <c r="V181" s="35">
        <v>777</v>
      </c>
      <c r="W181" s="8">
        <v>918</v>
      </c>
      <c r="X181" s="9">
        <v>258442</v>
      </c>
      <c r="Y181" s="12">
        <v>0</v>
      </c>
      <c r="AA181" s="11" t="s">
        <v>7</v>
      </c>
      <c r="AB181" s="1"/>
      <c r="AC181" s="12">
        <v>4</v>
      </c>
      <c r="AD181" s="1"/>
      <c r="AE181" s="1"/>
      <c r="AF181" s="1"/>
      <c r="AG181" s="12">
        <v>3</v>
      </c>
      <c r="AH181" s="1"/>
      <c r="AI181" s="1"/>
      <c r="AJ181" s="18" t="s">
        <v>2638</v>
      </c>
      <c r="AK181" s="48" t="str">
        <f t="shared" si="8"/>
        <v/>
      </c>
      <c r="AL181" s="48" t="s">
        <v>2633</v>
      </c>
    </row>
    <row r="182" spans="1:38">
      <c r="A182" s="28" t="s">
        <v>9</v>
      </c>
      <c r="B182" s="2">
        <v>4</v>
      </c>
      <c r="C182" s="3" t="s">
        <v>2636</v>
      </c>
      <c r="D182" s="1" t="s">
        <v>37</v>
      </c>
      <c r="E182" s="26" t="str">
        <f t="shared" si="6"/>
        <v>Tb927.4.910</v>
      </c>
      <c r="F182" s="12" t="str">
        <f t="shared" si="7"/>
        <v/>
      </c>
      <c r="G182" s="12" t="s">
        <v>37</v>
      </c>
      <c r="H182" s="24" t="s">
        <v>34</v>
      </c>
      <c r="I182" s="83"/>
      <c r="J182" s="71">
        <v>10</v>
      </c>
      <c r="K182" s="64">
        <v>2</v>
      </c>
      <c r="L182" s="75">
        <v>20</v>
      </c>
      <c r="M182" s="4" t="s">
        <v>2585</v>
      </c>
      <c r="N182" s="45" t="s">
        <v>4132</v>
      </c>
      <c r="O182" s="42">
        <v>60</v>
      </c>
      <c r="P182" s="38" t="str">
        <f>C182 &amp; "-" &amp; T182 &amp; "(" &amp; K182 &amp; ")"</f>
        <v>Tb927.4.910-118(2)</v>
      </c>
      <c r="Q182" s="5">
        <v>2</v>
      </c>
      <c r="R182" s="40">
        <v>3</v>
      </c>
      <c r="S182" s="6">
        <v>258560</v>
      </c>
      <c r="T182" s="20">
        <v>118</v>
      </c>
      <c r="U182" s="7">
        <v>-23</v>
      </c>
      <c r="V182" s="35">
        <v>777</v>
      </c>
      <c r="W182" s="8">
        <v>918</v>
      </c>
      <c r="X182" s="9">
        <v>258442</v>
      </c>
      <c r="Y182" s="10">
        <v>0</v>
      </c>
      <c r="AA182" s="11" t="s">
        <v>7</v>
      </c>
      <c r="AB182" s="12">
        <v>2</v>
      </c>
      <c r="AC182" s="1"/>
      <c r="AD182" s="1"/>
      <c r="AE182" s="1"/>
      <c r="AF182" s="12">
        <v>2</v>
      </c>
      <c r="AG182" s="1"/>
      <c r="AH182" s="1"/>
      <c r="AI182" s="1"/>
      <c r="AJ182" s="18" t="s">
        <v>2586</v>
      </c>
      <c r="AK182" s="48" t="str">
        <f t="shared" si="8"/>
        <v/>
      </c>
      <c r="AL182" s="48" t="s">
        <v>2587</v>
      </c>
    </row>
    <row r="183" spans="1:38">
      <c r="A183" s="30" t="s">
        <v>51</v>
      </c>
      <c r="B183" s="2">
        <v>4</v>
      </c>
      <c r="C183" s="3" t="s">
        <v>2639</v>
      </c>
      <c r="D183" s="1" t="s">
        <v>37</v>
      </c>
      <c r="E183" s="26" t="str">
        <f t="shared" si="6"/>
        <v>Tb927.4.930</v>
      </c>
      <c r="F183" s="12" t="str">
        <f t="shared" si="7"/>
        <v>Tb927.4.930</v>
      </c>
      <c r="G183" s="12" t="s">
        <v>2639</v>
      </c>
      <c r="H183" s="24" t="s">
        <v>34</v>
      </c>
      <c r="I183" s="80">
        <v>71</v>
      </c>
      <c r="J183" s="71">
        <v>35</v>
      </c>
      <c r="K183" s="64">
        <v>25</v>
      </c>
      <c r="L183" s="75">
        <v>71</v>
      </c>
      <c r="M183" s="4" t="s">
        <v>2640</v>
      </c>
      <c r="N183" s="45" t="s">
        <v>4391</v>
      </c>
      <c r="O183" s="42">
        <v>61</v>
      </c>
      <c r="P183" s="38" t="str">
        <f>C183 &amp; "-" &amp; T183 &amp; "(" &amp; K183 &amp; ")"</f>
        <v>Tb927.4.930-28(25)</v>
      </c>
      <c r="Q183" s="5">
        <v>2</v>
      </c>
      <c r="R183" s="40">
        <v>3</v>
      </c>
      <c r="S183" s="6">
        <v>260985</v>
      </c>
      <c r="T183" s="20">
        <v>28</v>
      </c>
      <c r="U183" s="7">
        <v>-56</v>
      </c>
      <c r="V183" s="35">
        <v>570</v>
      </c>
      <c r="W183" s="8">
        <v>654</v>
      </c>
      <c r="X183" s="9">
        <v>260957</v>
      </c>
      <c r="Y183" s="10">
        <v>0</v>
      </c>
      <c r="AA183" s="11" t="s">
        <v>2569</v>
      </c>
      <c r="AB183" s="12">
        <v>4</v>
      </c>
      <c r="AC183" s="12">
        <v>19</v>
      </c>
      <c r="AD183" s="1"/>
      <c r="AE183" s="12">
        <v>2</v>
      </c>
      <c r="AF183" s="12">
        <v>4</v>
      </c>
      <c r="AG183" s="12">
        <v>8</v>
      </c>
      <c r="AH183" s="1"/>
      <c r="AI183" s="12">
        <v>2</v>
      </c>
      <c r="AJ183" s="18" t="s">
        <v>2570</v>
      </c>
      <c r="AK183" s="48" t="str">
        <f t="shared" si="8"/>
        <v/>
      </c>
      <c r="AL183" s="48" t="s">
        <v>2642</v>
      </c>
    </row>
    <row r="184" spans="1:38">
      <c r="A184" s="29" t="s">
        <v>6</v>
      </c>
      <c r="B184" s="2">
        <v>4</v>
      </c>
      <c r="C184" s="3" t="s">
        <v>2639</v>
      </c>
      <c r="D184" s="1" t="s">
        <v>37</v>
      </c>
      <c r="E184" s="26" t="str">
        <f t="shared" si="6"/>
        <v>Tb927.4.930</v>
      </c>
      <c r="F184" s="12" t="str">
        <f t="shared" si="7"/>
        <v/>
      </c>
      <c r="G184" s="12" t="s">
        <v>37</v>
      </c>
      <c r="H184" s="24" t="s">
        <v>34</v>
      </c>
      <c r="I184" s="83"/>
      <c r="J184" s="71">
        <v>35</v>
      </c>
      <c r="K184" s="64">
        <v>8</v>
      </c>
      <c r="L184" s="75">
        <v>23</v>
      </c>
      <c r="M184" s="4" t="s">
        <v>2643</v>
      </c>
      <c r="N184" s="45" t="s">
        <v>4390</v>
      </c>
      <c r="O184" s="42">
        <v>61</v>
      </c>
      <c r="P184" s="38" t="str">
        <f>C184 &amp; "-" &amp; T184 &amp; "(" &amp; K184 &amp; ")"</f>
        <v>Tb927.4.930-25(8)</v>
      </c>
      <c r="Q184" s="5">
        <v>2</v>
      </c>
      <c r="R184" s="40">
        <v>3</v>
      </c>
      <c r="S184" s="6">
        <v>260982</v>
      </c>
      <c r="T184" s="20">
        <v>25</v>
      </c>
      <c r="U184" s="7">
        <v>-59</v>
      </c>
      <c r="V184" s="35">
        <v>570</v>
      </c>
      <c r="W184" s="8">
        <v>654</v>
      </c>
      <c r="X184" s="9">
        <v>260957</v>
      </c>
      <c r="Y184" s="10">
        <v>0</v>
      </c>
      <c r="AA184" s="11" t="s">
        <v>2569</v>
      </c>
      <c r="AB184" s="12">
        <v>3</v>
      </c>
      <c r="AC184" s="12">
        <v>5</v>
      </c>
      <c r="AD184" s="1"/>
      <c r="AE184" s="1"/>
      <c r="AF184" s="12">
        <v>1</v>
      </c>
      <c r="AG184" s="12">
        <v>4</v>
      </c>
      <c r="AH184" s="1"/>
      <c r="AI184" s="1"/>
      <c r="AJ184" s="18" t="s">
        <v>2634</v>
      </c>
      <c r="AK184" s="48" t="str">
        <f t="shared" si="8"/>
        <v/>
      </c>
      <c r="AL184" s="48" t="s">
        <v>2635</v>
      </c>
    </row>
    <row r="185" spans="1:38">
      <c r="A185" s="29" t="s">
        <v>6</v>
      </c>
      <c r="B185" s="2">
        <v>4</v>
      </c>
      <c r="C185" s="3" t="s">
        <v>2651</v>
      </c>
      <c r="D185" s="1" t="s">
        <v>37</v>
      </c>
      <c r="E185" s="26" t="str">
        <f t="shared" si="6"/>
        <v>Tb927.4.970</v>
      </c>
      <c r="F185" s="12" t="str">
        <f t="shared" si="7"/>
        <v>Tb927.4.970</v>
      </c>
      <c r="G185" s="12" t="s">
        <v>2651</v>
      </c>
      <c r="H185" s="24" t="s">
        <v>52</v>
      </c>
      <c r="I185" s="80">
        <v>100</v>
      </c>
      <c r="J185" s="71">
        <v>23</v>
      </c>
      <c r="K185" s="64">
        <v>12</v>
      </c>
      <c r="L185" s="75">
        <v>52</v>
      </c>
      <c r="M185" s="4" t="s">
        <v>2590</v>
      </c>
      <c r="N185" s="45" t="s">
        <v>4240</v>
      </c>
      <c r="O185" s="42">
        <v>61</v>
      </c>
      <c r="P185" s="38" t="str">
        <f>C185 &amp; "-" &amp; T185 &amp; "(" &amp; K185 &amp; ")"</f>
        <v>Tb927.4.970-70(12)</v>
      </c>
      <c r="Q185" s="5">
        <v>2</v>
      </c>
      <c r="R185" s="40">
        <v>2</v>
      </c>
      <c r="S185" s="6">
        <v>267982</v>
      </c>
      <c r="T185" s="20">
        <v>70</v>
      </c>
      <c r="U185" s="7">
        <v>175</v>
      </c>
      <c r="V185" s="35">
        <v>669</v>
      </c>
      <c r="W185" s="8">
        <v>564</v>
      </c>
      <c r="X185" s="9">
        <v>267912</v>
      </c>
      <c r="Y185" s="10">
        <v>0</v>
      </c>
      <c r="AA185" s="11" t="s">
        <v>7</v>
      </c>
      <c r="AB185" s="12">
        <v>4</v>
      </c>
      <c r="AC185" s="12">
        <v>8</v>
      </c>
      <c r="AD185" s="1"/>
      <c r="AE185" s="1"/>
      <c r="AF185" s="12">
        <v>3</v>
      </c>
      <c r="AG185" s="12">
        <v>7</v>
      </c>
      <c r="AH185" s="1"/>
      <c r="AI185" s="1"/>
      <c r="AJ185" s="18" t="s">
        <v>2652</v>
      </c>
      <c r="AK185" s="48" t="str">
        <f t="shared" si="8"/>
        <v/>
      </c>
      <c r="AL185" s="48" t="s">
        <v>2579</v>
      </c>
    </row>
    <row r="186" spans="1:38">
      <c r="A186" s="29" t="s">
        <v>6</v>
      </c>
      <c r="B186" s="2">
        <v>4</v>
      </c>
      <c r="C186" s="3" t="s">
        <v>2651</v>
      </c>
      <c r="D186" s="1" t="s">
        <v>37</v>
      </c>
      <c r="E186" s="26" t="str">
        <f t="shared" si="6"/>
        <v>Tb927.4.970</v>
      </c>
      <c r="F186" s="12" t="str">
        <f t="shared" si="7"/>
        <v/>
      </c>
      <c r="G186" s="12" t="s">
        <v>37</v>
      </c>
      <c r="H186" s="24" t="s">
        <v>52</v>
      </c>
      <c r="I186" s="80"/>
      <c r="J186" s="71">
        <v>23</v>
      </c>
      <c r="K186" s="64">
        <v>11</v>
      </c>
      <c r="L186" s="75">
        <v>48</v>
      </c>
      <c r="M186" s="4" t="s">
        <v>2580</v>
      </c>
      <c r="N186" s="45" t="s">
        <v>4239</v>
      </c>
      <c r="O186" s="42">
        <v>61</v>
      </c>
      <c r="P186" s="38" t="str">
        <f>C186 &amp; "-" &amp; T186 &amp; "(" &amp; K186 &amp; ")"</f>
        <v>Tb927.4.970-68(11)</v>
      </c>
      <c r="Q186" s="5">
        <v>2</v>
      </c>
      <c r="R186" s="40">
        <v>2</v>
      </c>
      <c r="S186" s="6">
        <v>267980</v>
      </c>
      <c r="T186" s="20">
        <v>68</v>
      </c>
      <c r="U186" s="7">
        <v>173</v>
      </c>
      <c r="V186" s="35">
        <v>669</v>
      </c>
      <c r="W186" s="8">
        <v>564</v>
      </c>
      <c r="X186" s="9">
        <v>267912</v>
      </c>
      <c r="Y186" s="10">
        <v>0</v>
      </c>
      <c r="AA186" s="11" t="s">
        <v>7</v>
      </c>
      <c r="AB186" s="12">
        <v>6</v>
      </c>
      <c r="AC186" s="12">
        <v>5</v>
      </c>
      <c r="AD186" s="1"/>
      <c r="AE186" s="1"/>
      <c r="AF186" s="12">
        <v>6</v>
      </c>
      <c r="AG186" s="12">
        <v>4</v>
      </c>
      <c r="AH186" s="1"/>
      <c r="AI186" s="1"/>
      <c r="AJ186" s="18" t="s">
        <v>2581</v>
      </c>
      <c r="AK186" s="48" t="str">
        <f t="shared" si="8"/>
        <v/>
      </c>
      <c r="AL186" s="48" t="s">
        <v>2582</v>
      </c>
    </row>
    <row r="187" spans="1:38">
      <c r="A187" s="29" t="s">
        <v>6</v>
      </c>
      <c r="B187" s="2">
        <v>5</v>
      </c>
      <c r="C187" s="3" t="s">
        <v>2621</v>
      </c>
      <c r="D187" s="1" t="s">
        <v>37</v>
      </c>
      <c r="E187" s="26" t="str">
        <f t="shared" si="6"/>
        <v>Tb927.5.1140</v>
      </c>
      <c r="F187" s="12" t="str">
        <f t="shared" si="7"/>
        <v>Tb927.5.1140</v>
      </c>
      <c r="G187" s="12" t="s">
        <v>2621</v>
      </c>
      <c r="H187" s="24" t="s">
        <v>34</v>
      </c>
      <c r="I187" s="80">
        <v>100</v>
      </c>
      <c r="J187" s="71">
        <v>11</v>
      </c>
      <c r="K187" s="64">
        <v>11</v>
      </c>
      <c r="L187" s="75">
        <v>100</v>
      </c>
      <c r="M187" s="4" t="s">
        <v>2622</v>
      </c>
      <c r="N187" s="45" t="s">
        <v>4242</v>
      </c>
      <c r="O187" s="42">
        <v>21</v>
      </c>
      <c r="P187" s="38" t="str">
        <f>C187 &amp; "-" &amp; T187 &amp; "(" &amp; K187 &amp; ")"</f>
        <v>Tb927.5.1140-65(11)</v>
      </c>
      <c r="Q187" s="5">
        <v>1</v>
      </c>
      <c r="R187" s="40">
        <v>1</v>
      </c>
      <c r="S187" s="6">
        <v>388055</v>
      </c>
      <c r="T187" s="20">
        <v>65</v>
      </c>
      <c r="U187" s="7">
        <v>-25</v>
      </c>
      <c r="V187" s="35">
        <v>1887</v>
      </c>
      <c r="W187" s="8">
        <v>1977</v>
      </c>
      <c r="X187" s="9">
        <v>388120</v>
      </c>
      <c r="Y187" s="10">
        <v>0</v>
      </c>
      <c r="AA187" s="11" t="s">
        <v>1874</v>
      </c>
      <c r="AB187" s="1"/>
      <c r="AC187" s="12">
        <v>11</v>
      </c>
      <c r="AD187" s="1"/>
      <c r="AE187" s="1"/>
      <c r="AF187" s="1"/>
      <c r="AG187" s="12">
        <v>7</v>
      </c>
      <c r="AH187" s="1"/>
      <c r="AI187" s="1"/>
      <c r="AJ187" s="18" t="s">
        <v>2631</v>
      </c>
      <c r="AK187" s="48" t="str">
        <f t="shared" si="8"/>
        <v/>
      </c>
      <c r="AL187" s="48" t="s">
        <v>2623</v>
      </c>
    </row>
    <row r="188" spans="1:38">
      <c r="A188" s="29" t="s">
        <v>6</v>
      </c>
      <c r="B188" s="2">
        <v>5</v>
      </c>
      <c r="C188" s="3" t="s">
        <v>2624</v>
      </c>
      <c r="D188" s="1" t="s">
        <v>37</v>
      </c>
      <c r="E188" s="26" t="str">
        <f t="shared" si="6"/>
        <v>Tb927.5.1150</v>
      </c>
      <c r="F188" s="12" t="str">
        <f t="shared" si="7"/>
        <v>Tb927.5.1150</v>
      </c>
      <c r="G188" s="12" t="s">
        <v>2624</v>
      </c>
      <c r="H188" s="24" t="s">
        <v>34</v>
      </c>
      <c r="I188" s="80">
        <v>54</v>
      </c>
      <c r="J188" s="71">
        <v>62</v>
      </c>
      <c r="K188" s="64">
        <v>22</v>
      </c>
      <c r="L188" s="75">
        <v>35</v>
      </c>
      <c r="M188" s="4" t="s">
        <v>2626</v>
      </c>
      <c r="N188" s="45" t="s">
        <v>4386</v>
      </c>
      <c r="O188" s="42">
        <v>63</v>
      </c>
      <c r="P188" s="38" t="str">
        <f>C188 &amp; "-" &amp; T188 &amp; "(" &amp; K188 &amp; ")"</f>
        <v>Tb927.5.1150-25(22)</v>
      </c>
      <c r="Q188" s="5">
        <v>1</v>
      </c>
      <c r="R188" s="40">
        <v>5</v>
      </c>
      <c r="S188" s="6">
        <v>393072</v>
      </c>
      <c r="T188" s="20">
        <v>25</v>
      </c>
      <c r="U188" s="7">
        <v>-14</v>
      </c>
      <c r="V188" s="35">
        <v>2169</v>
      </c>
      <c r="W188" s="8">
        <v>2208</v>
      </c>
      <c r="X188" s="12">
        <v>393097</v>
      </c>
      <c r="Y188" s="12">
        <v>0</v>
      </c>
      <c r="AA188" s="13" t="s">
        <v>2625</v>
      </c>
      <c r="AB188" s="12">
        <v>2</v>
      </c>
      <c r="AC188" s="12">
        <v>20</v>
      </c>
      <c r="AD188" s="1"/>
      <c r="AE188" s="1"/>
      <c r="AF188" s="12">
        <v>2</v>
      </c>
      <c r="AG188" s="12">
        <v>8</v>
      </c>
      <c r="AH188" s="1"/>
      <c r="AI188" s="1"/>
      <c r="AJ188" s="18" t="s">
        <v>2632</v>
      </c>
      <c r="AK188" s="48" t="str">
        <f t="shared" si="8"/>
        <v/>
      </c>
      <c r="AL188" s="48" t="s">
        <v>2627</v>
      </c>
    </row>
    <row r="189" spans="1:38">
      <c r="A189" s="29" t="s">
        <v>6</v>
      </c>
      <c r="B189" s="12">
        <v>5</v>
      </c>
      <c r="C189" s="13" t="s">
        <v>2624</v>
      </c>
      <c r="D189" s="1" t="s">
        <v>37</v>
      </c>
      <c r="E189" s="26" t="str">
        <f t="shared" si="6"/>
        <v>Tb927.5.1150</v>
      </c>
      <c r="F189" s="12" t="str">
        <f t="shared" si="7"/>
        <v/>
      </c>
      <c r="G189" s="12" t="s">
        <v>37</v>
      </c>
      <c r="H189" s="24" t="s">
        <v>34</v>
      </c>
      <c r="I189" s="83"/>
      <c r="J189" s="71">
        <v>62</v>
      </c>
      <c r="K189" s="64">
        <v>12</v>
      </c>
      <c r="L189" s="75">
        <v>19</v>
      </c>
      <c r="M189" s="13" t="s">
        <v>2628</v>
      </c>
      <c r="N189" s="45" t="s">
        <v>4312</v>
      </c>
      <c r="O189" s="42">
        <v>60</v>
      </c>
      <c r="P189" s="38" t="str">
        <f>C189 &amp; "-" &amp; T189 &amp; "(" &amp; K189 &amp; ")"</f>
        <v>Tb927.5.1150-31(12)</v>
      </c>
      <c r="Q189" s="12">
        <v>1</v>
      </c>
      <c r="R189" s="40">
        <v>5</v>
      </c>
      <c r="S189" s="12">
        <v>393066</v>
      </c>
      <c r="T189" s="20">
        <v>31</v>
      </c>
      <c r="U189" s="12">
        <v>-8</v>
      </c>
      <c r="V189" s="35">
        <v>2169</v>
      </c>
      <c r="W189" s="12">
        <v>2208</v>
      </c>
      <c r="X189" s="12">
        <v>393097</v>
      </c>
      <c r="Y189" s="12">
        <v>0</v>
      </c>
      <c r="AA189" s="11" t="s">
        <v>2625</v>
      </c>
      <c r="AB189" s="12">
        <v>2</v>
      </c>
      <c r="AC189" s="12">
        <v>10</v>
      </c>
      <c r="AD189" s="1"/>
      <c r="AE189" s="1"/>
      <c r="AF189" s="12">
        <v>2</v>
      </c>
      <c r="AG189" s="12">
        <v>4</v>
      </c>
      <c r="AH189" s="1"/>
      <c r="AI189" s="1"/>
      <c r="AJ189" s="18" t="s">
        <v>2629</v>
      </c>
      <c r="AK189" s="48" t="str">
        <f t="shared" si="8"/>
        <v/>
      </c>
      <c r="AL189" s="48" t="s">
        <v>2630</v>
      </c>
    </row>
    <row r="190" spans="1:38">
      <c r="A190" s="31" t="s">
        <v>93</v>
      </c>
      <c r="B190" s="2">
        <v>5</v>
      </c>
      <c r="C190" s="3" t="s">
        <v>2688</v>
      </c>
      <c r="D190" s="1" t="s">
        <v>37</v>
      </c>
      <c r="E190" s="26" t="str">
        <f t="shared" si="6"/>
        <v>Tb927.5.120</v>
      </c>
      <c r="F190" s="12" t="str">
        <f t="shared" si="7"/>
        <v>Tb927.5.120</v>
      </c>
      <c r="G190" s="12" t="s">
        <v>2688</v>
      </c>
      <c r="H190" s="24" t="s">
        <v>34</v>
      </c>
      <c r="I190" s="80">
        <v>100</v>
      </c>
      <c r="J190" s="71">
        <v>3</v>
      </c>
      <c r="K190" s="64">
        <v>3</v>
      </c>
      <c r="L190" s="75">
        <v>100</v>
      </c>
      <c r="M190" s="4" t="s">
        <v>2689</v>
      </c>
      <c r="N190" s="45" t="s">
        <v>4193</v>
      </c>
      <c r="O190" s="42">
        <v>21</v>
      </c>
      <c r="P190" s="38" t="str">
        <f>C190 &amp; "-" &amp; T190 &amp; "(" &amp; K190 &amp; ")"</f>
        <v>Tb927.5.120-19(3)</v>
      </c>
      <c r="Q190" s="5">
        <v>2</v>
      </c>
      <c r="R190" s="40">
        <v>1</v>
      </c>
      <c r="S190" s="6">
        <v>13012</v>
      </c>
      <c r="T190" s="20">
        <v>19</v>
      </c>
      <c r="U190" s="7">
        <v>-83</v>
      </c>
      <c r="V190" s="35">
        <v>774</v>
      </c>
      <c r="W190" s="8">
        <v>876</v>
      </c>
      <c r="X190" s="9">
        <v>12993</v>
      </c>
      <c r="Y190" s="10">
        <v>0</v>
      </c>
      <c r="AA190" s="11" t="s">
        <v>2619</v>
      </c>
      <c r="AB190" s="1"/>
      <c r="AC190" s="1"/>
      <c r="AD190" s="12">
        <v>3</v>
      </c>
      <c r="AE190" s="1"/>
      <c r="AF190" s="1"/>
      <c r="AG190" s="1"/>
      <c r="AH190" s="12">
        <v>3</v>
      </c>
      <c r="AI190" s="1"/>
      <c r="AJ190" s="18" t="s">
        <v>2620</v>
      </c>
      <c r="AK190" s="48" t="str">
        <f t="shared" si="8"/>
        <v/>
      </c>
      <c r="AL190" s="48" t="s">
        <v>2687</v>
      </c>
    </row>
    <row r="191" spans="1:38">
      <c r="A191" s="27" t="s">
        <v>28</v>
      </c>
      <c r="B191" s="2">
        <v>5</v>
      </c>
      <c r="C191" s="3" t="s">
        <v>2683</v>
      </c>
      <c r="D191" s="1" t="s">
        <v>37</v>
      </c>
      <c r="E191" s="26" t="str">
        <f t="shared" si="6"/>
        <v>Tb927.5.1380</v>
      </c>
      <c r="F191" s="12" t="str">
        <f t="shared" si="7"/>
        <v>Tb927.5.1380</v>
      </c>
      <c r="G191" s="12" t="s">
        <v>2683</v>
      </c>
      <c r="H191" s="24" t="s">
        <v>52</v>
      </c>
      <c r="I191" s="80">
        <v>100</v>
      </c>
      <c r="J191" s="71">
        <v>2</v>
      </c>
      <c r="K191" s="64">
        <v>2</v>
      </c>
      <c r="L191" s="75">
        <v>100</v>
      </c>
      <c r="M191" s="4" t="s">
        <v>2684</v>
      </c>
      <c r="N191" s="45" t="s">
        <v>4168</v>
      </c>
      <c r="O191" s="42">
        <v>20</v>
      </c>
      <c r="P191" s="38" t="str">
        <f>C191 &amp; "-" &amp; T191 &amp; "(" &amp; K191 &amp; ")"</f>
        <v>Tb927.5.1380-51(2)</v>
      </c>
      <c r="Q191" s="5">
        <v>1</v>
      </c>
      <c r="R191" s="40">
        <v>1</v>
      </c>
      <c r="S191" s="6">
        <v>443988</v>
      </c>
      <c r="T191" s="20">
        <v>51</v>
      </c>
      <c r="U191" s="7">
        <v>333</v>
      </c>
      <c r="V191" s="35">
        <v>858</v>
      </c>
      <c r="W191" s="8">
        <v>576</v>
      </c>
      <c r="X191" s="9">
        <v>444039</v>
      </c>
      <c r="Y191" s="12">
        <v>0</v>
      </c>
      <c r="AA191" s="11" t="s">
        <v>90</v>
      </c>
      <c r="AB191" s="1"/>
      <c r="AC191" s="1"/>
      <c r="AD191" s="1"/>
      <c r="AE191" s="12">
        <v>2</v>
      </c>
      <c r="AF191" s="1"/>
      <c r="AG191" s="1"/>
      <c r="AH191" s="1"/>
      <c r="AI191" s="12">
        <v>2</v>
      </c>
      <c r="AJ191" s="18" t="s">
        <v>2685</v>
      </c>
      <c r="AK191" s="48" t="str">
        <f t="shared" si="8"/>
        <v/>
      </c>
      <c r="AL191" s="48" t="s">
        <v>2686</v>
      </c>
    </row>
    <row r="192" spans="1:38">
      <c r="A192" s="30" t="s">
        <v>51</v>
      </c>
      <c r="B192" s="2">
        <v>5</v>
      </c>
      <c r="C192" s="3" t="s">
        <v>2676</v>
      </c>
      <c r="D192" s="1" t="s">
        <v>37</v>
      </c>
      <c r="E192" s="26" t="str">
        <f t="shared" si="6"/>
        <v>Tb927.5.1900</v>
      </c>
      <c r="F192" s="12" t="str">
        <f t="shared" si="7"/>
        <v>Tb927.5.1900</v>
      </c>
      <c r="G192" s="12" t="s">
        <v>2676</v>
      </c>
      <c r="H192" s="24" t="s">
        <v>34</v>
      </c>
      <c r="I192" s="80">
        <v>100</v>
      </c>
      <c r="J192" s="71">
        <v>35</v>
      </c>
      <c r="K192" s="64">
        <v>15</v>
      </c>
      <c r="L192" s="75">
        <v>43</v>
      </c>
      <c r="M192" s="4" t="s">
        <v>2677</v>
      </c>
      <c r="N192" s="45" t="s">
        <v>4387</v>
      </c>
      <c r="O192" s="42">
        <v>62</v>
      </c>
      <c r="P192" s="38" t="str">
        <f>C192 &amp; "-" &amp; T192 &amp; "(" &amp; K192 &amp; ")"</f>
        <v>Tb927.5.1900-31(15)</v>
      </c>
      <c r="Q192" s="5">
        <v>1</v>
      </c>
      <c r="R192" s="40">
        <v>3</v>
      </c>
      <c r="S192" s="6">
        <v>589213</v>
      </c>
      <c r="T192" s="20">
        <v>31</v>
      </c>
      <c r="U192" s="7">
        <v>-185</v>
      </c>
      <c r="V192" s="35">
        <v>1833</v>
      </c>
      <c r="W192" s="8">
        <v>2049</v>
      </c>
      <c r="X192" s="9">
        <v>589244</v>
      </c>
      <c r="Y192" s="10">
        <v>0</v>
      </c>
      <c r="AA192" s="11" t="s">
        <v>7</v>
      </c>
      <c r="AB192" s="12">
        <v>4</v>
      </c>
      <c r="AC192" s="12">
        <v>9</v>
      </c>
      <c r="AD192" s="1"/>
      <c r="AE192" s="12">
        <v>2</v>
      </c>
      <c r="AF192" s="12">
        <v>3</v>
      </c>
      <c r="AG192" s="12">
        <v>5</v>
      </c>
      <c r="AH192" s="1"/>
      <c r="AI192" s="12">
        <v>1</v>
      </c>
      <c r="AJ192" s="18" t="s">
        <v>2606</v>
      </c>
      <c r="AK192" s="48" t="str">
        <f t="shared" si="8"/>
        <v/>
      </c>
      <c r="AL192" s="48" t="s">
        <v>2607</v>
      </c>
    </row>
    <row r="193" spans="1:38">
      <c r="A193" s="13" t="s">
        <v>8</v>
      </c>
      <c r="B193" s="2">
        <v>5</v>
      </c>
      <c r="C193" s="3" t="s">
        <v>2676</v>
      </c>
      <c r="D193" s="1" t="s">
        <v>37</v>
      </c>
      <c r="E193" s="26" t="str">
        <f t="shared" si="6"/>
        <v>Tb927.5.1900</v>
      </c>
      <c r="F193" s="12" t="str">
        <f t="shared" si="7"/>
        <v/>
      </c>
      <c r="G193" s="12" t="s">
        <v>37</v>
      </c>
      <c r="H193" s="24" t="s">
        <v>34</v>
      </c>
      <c r="I193" s="83"/>
      <c r="J193" s="71">
        <v>35</v>
      </c>
      <c r="K193" s="64">
        <v>13</v>
      </c>
      <c r="L193" s="75">
        <v>37</v>
      </c>
      <c r="M193" s="4" t="s">
        <v>2682</v>
      </c>
      <c r="N193" s="45" t="s">
        <v>4167</v>
      </c>
      <c r="O193" s="42">
        <v>60</v>
      </c>
      <c r="P193" s="38" t="str">
        <f>C193 &amp; "-" &amp; T193 &amp; "(" &amp; K193 &amp; ")"</f>
        <v>Tb927.5.1900-29(13)</v>
      </c>
      <c r="Q193" s="5">
        <v>1</v>
      </c>
      <c r="R193" s="40">
        <v>3</v>
      </c>
      <c r="S193" s="6">
        <v>589215</v>
      </c>
      <c r="T193" s="20">
        <v>29</v>
      </c>
      <c r="U193" s="7">
        <v>-187</v>
      </c>
      <c r="V193" s="35">
        <v>1833</v>
      </c>
      <c r="W193" s="8">
        <v>2049</v>
      </c>
      <c r="X193" s="9">
        <v>589244</v>
      </c>
      <c r="Y193" s="10">
        <v>0</v>
      </c>
      <c r="AA193" s="11" t="s">
        <v>7</v>
      </c>
      <c r="AB193" s="12">
        <v>2</v>
      </c>
      <c r="AC193" s="12">
        <v>6</v>
      </c>
      <c r="AD193" s="12">
        <v>3</v>
      </c>
      <c r="AE193" s="12">
        <v>2</v>
      </c>
      <c r="AF193" s="12">
        <v>2</v>
      </c>
      <c r="AG193" s="12">
        <v>4</v>
      </c>
      <c r="AH193" s="12">
        <v>2</v>
      </c>
      <c r="AI193" s="12">
        <v>2</v>
      </c>
      <c r="AJ193" s="18" t="s">
        <v>2671</v>
      </c>
      <c r="AK193" s="48" t="str">
        <f t="shared" si="8"/>
        <v/>
      </c>
      <c r="AL193" s="48" t="s">
        <v>2672</v>
      </c>
    </row>
    <row r="194" spans="1:38">
      <c r="A194" s="30" t="s">
        <v>51</v>
      </c>
      <c r="B194" s="2">
        <v>5</v>
      </c>
      <c r="C194" s="3" t="s">
        <v>2676</v>
      </c>
      <c r="D194" s="1" t="s">
        <v>37</v>
      </c>
      <c r="E194" s="26" t="str">
        <f t="shared" ref="E194:E257" si="9">HYPERLINK("http://www.genedb.org/genedb/Search?organism=tryp&amp;name=" &amp;  C194, C194)</f>
        <v>Tb927.5.1900</v>
      </c>
      <c r="F194" s="12" t="str">
        <f t="shared" ref="F194:F257" si="10">IF(C194=C193, "", C194)</f>
        <v/>
      </c>
      <c r="G194" s="12" t="s">
        <v>37</v>
      </c>
      <c r="H194" s="24" t="s">
        <v>34</v>
      </c>
      <c r="I194" s="83"/>
      <c r="J194" s="71">
        <v>35</v>
      </c>
      <c r="K194" s="64">
        <v>7</v>
      </c>
      <c r="L194" s="75">
        <v>20</v>
      </c>
      <c r="M194" s="4" t="s">
        <v>2673</v>
      </c>
      <c r="N194" s="45" t="s">
        <v>4162</v>
      </c>
      <c r="O194" s="42">
        <v>60</v>
      </c>
      <c r="P194" s="38" t="str">
        <f>C194 &amp; "-" &amp; T194 &amp; "(" &amp; K194 &amp; ")"</f>
        <v>Tb927.5.1900-26(7)</v>
      </c>
      <c r="Q194" s="5">
        <v>1</v>
      </c>
      <c r="R194" s="40">
        <v>3</v>
      </c>
      <c r="S194" s="6">
        <v>589218</v>
      </c>
      <c r="T194" s="20">
        <v>26</v>
      </c>
      <c r="U194" s="7">
        <v>-190</v>
      </c>
      <c r="V194" s="35">
        <v>1833</v>
      </c>
      <c r="W194" s="8">
        <v>2049</v>
      </c>
      <c r="X194" s="9">
        <v>589244</v>
      </c>
      <c r="Y194" s="10">
        <v>0</v>
      </c>
      <c r="AA194" s="11" t="s">
        <v>7</v>
      </c>
      <c r="AB194" s="12">
        <v>1</v>
      </c>
      <c r="AC194" s="12">
        <v>4</v>
      </c>
      <c r="AD194" s="1"/>
      <c r="AE194" s="12">
        <v>2</v>
      </c>
      <c r="AF194" s="12">
        <v>1</v>
      </c>
      <c r="AG194" s="12">
        <v>4</v>
      </c>
      <c r="AH194" s="1"/>
      <c r="AI194" s="12">
        <v>1</v>
      </c>
      <c r="AJ194" s="18" t="s">
        <v>2674</v>
      </c>
      <c r="AK194" s="48" t="str">
        <f t="shared" ref="AK194:AK257" si="11">IF(RIGHT(AJ194,2) = "AG", "", "possible non-AG SAS")</f>
        <v/>
      </c>
      <c r="AL194" s="48" t="s">
        <v>2675</v>
      </c>
    </row>
    <row r="195" spans="1:38">
      <c r="A195" s="29" t="s">
        <v>6</v>
      </c>
      <c r="B195" s="2">
        <v>5</v>
      </c>
      <c r="C195" s="3" t="s">
        <v>2664</v>
      </c>
      <c r="D195" s="1" t="s">
        <v>37</v>
      </c>
      <c r="E195" s="26" t="str">
        <f t="shared" si="9"/>
        <v>Tb927.5.1980</v>
      </c>
      <c r="F195" s="12" t="str">
        <f t="shared" si="10"/>
        <v>Tb927.5.1980</v>
      </c>
      <c r="G195" s="12" t="s">
        <v>2664</v>
      </c>
      <c r="H195" s="24" t="s">
        <v>52</v>
      </c>
      <c r="I195" s="80">
        <v>100</v>
      </c>
      <c r="J195" s="71">
        <v>16</v>
      </c>
      <c r="K195" s="64">
        <v>13</v>
      </c>
      <c r="L195" s="75">
        <v>81</v>
      </c>
      <c r="M195" s="4" t="s">
        <v>2665</v>
      </c>
      <c r="N195" s="45" t="s">
        <v>4163</v>
      </c>
      <c r="O195" s="42">
        <v>58</v>
      </c>
      <c r="P195" s="38" t="str">
        <f>C195 &amp; "-" &amp; T195 &amp; "(" &amp; K195 &amp; ")"</f>
        <v>Tb927.5.1980-107(13)</v>
      </c>
      <c r="Q195" s="5">
        <v>1</v>
      </c>
      <c r="R195" s="40">
        <v>2</v>
      </c>
      <c r="S195" s="6">
        <v>611300</v>
      </c>
      <c r="T195" s="20">
        <v>107</v>
      </c>
      <c r="U195" s="7">
        <v>341</v>
      </c>
      <c r="V195" s="35">
        <v>1950</v>
      </c>
      <c r="W195" s="8">
        <v>1716</v>
      </c>
      <c r="X195" s="9">
        <v>611407</v>
      </c>
      <c r="Y195" s="10">
        <v>0</v>
      </c>
      <c r="AA195" s="11" t="s">
        <v>7</v>
      </c>
      <c r="AB195" s="12">
        <v>1</v>
      </c>
      <c r="AC195" s="12">
        <v>12</v>
      </c>
      <c r="AD195" s="1"/>
      <c r="AE195" s="1"/>
      <c r="AF195" s="12">
        <v>1</v>
      </c>
      <c r="AG195" s="12">
        <v>7</v>
      </c>
      <c r="AH195" s="1"/>
      <c r="AI195" s="1"/>
      <c r="AJ195" s="18" t="s">
        <v>2663</v>
      </c>
      <c r="AK195" s="48" t="str">
        <f t="shared" si="11"/>
        <v/>
      </c>
      <c r="AL195" s="48" t="s">
        <v>2678</v>
      </c>
    </row>
    <row r="196" spans="1:38">
      <c r="A196" s="29" t="s">
        <v>6</v>
      </c>
      <c r="B196" s="2">
        <v>5</v>
      </c>
      <c r="C196" s="3" t="s">
        <v>2664</v>
      </c>
      <c r="D196" s="1" t="s">
        <v>37</v>
      </c>
      <c r="E196" s="26" t="str">
        <f t="shared" si="9"/>
        <v>Tb927.5.1980</v>
      </c>
      <c r="F196" s="12" t="str">
        <f t="shared" si="10"/>
        <v/>
      </c>
      <c r="G196" s="12" t="s">
        <v>37</v>
      </c>
      <c r="H196" s="24" t="s">
        <v>52</v>
      </c>
      <c r="I196" s="80"/>
      <c r="J196" s="71">
        <v>16</v>
      </c>
      <c r="K196" s="64">
        <v>3</v>
      </c>
      <c r="L196" s="75">
        <v>19</v>
      </c>
      <c r="M196" s="4" t="s">
        <v>2679</v>
      </c>
      <c r="N196" s="45" t="s">
        <v>4164</v>
      </c>
      <c r="O196" s="42">
        <v>16</v>
      </c>
      <c r="P196" s="38" t="str">
        <f>C196 &amp; "-" &amp; T196 &amp; "(" &amp; K196 &amp; ")"</f>
        <v>Tb927.5.1980-104(3)</v>
      </c>
      <c r="Q196" s="5">
        <v>1</v>
      </c>
      <c r="R196" s="40">
        <v>2</v>
      </c>
      <c r="S196" s="6">
        <v>611303</v>
      </c>
      <c r="T196" s="20">
        <v>104</v>
      </c>
      <c r="U196" s="7">
        <v>338</v>
      </c>
      <c r="V196" s="35">
        <v>1950</v>
      </c>
      <c r="W196" s="12">
        <v>1716</v>
      </c>
      <c r="X196" s="12">
        <v>611407</v>
      </c>
      <c r="Y196" s="10">
        <v>0</v>
      </c>
      <c r="AA196" s="11" t="s">
        <v>7</v>
      </c>
      <c r="AB196" s="1"/>
      <c r="AC196" s="12">
        <v>3</v>
      </c>
      <c r="AD196" s="1"/>
      <c r="AE196" s="1"/>
      <c r="AF196" s="1"/>
      <c r="AG196" s="12">
        <v>2</v>
      </c>
      <c r="AH196" s="1"/>
      <c r="AI196" s="1"/>
      <c r="AJ196" s="18" t="s">
        <v>2612</v>
      </c>
      <c r="AK196" s="48" t="str">
        <f t="shared" si="11"/>
        <v/>
      </c>
      <c r="AL196" s="48" t="s">
        <v>2668</v>
      </c>
    </row>
    <row r="197" spans="1:38">
      <c r="A197" s="33" t="s">
        <v>2</v>
      </c>
      <c r="B197" s="2">
        <v>5</v>
      </c>
      <c r="C197" s="3" t="s">
        <v>2669</v>
      </c>
      <c r="D197" s="1" t="s">
        <v>37</v>
      </c>
      <c r="E197" s="26" t="str">
        <f t="shared" si="9"/>
        <v>Tb927.5.1990</v>
      </c>
      <c r="F197" s="12" t="str">
        <f t="shared" si="10"/>
        <v>Tb927.5.1990</v>
      </c>
      <c r="G197" s="12" t="s">
        <v>2669</v>
      </c>
      <c r="H197" s="24" t="s">
        <v>34</v>
      </c>
      <c r="I197" s="80">
        <v>75</v>
      </c>
      <c r="J197" s="71">
        <v>12</v>
      </c>
      <c r="K197" s="64">
        <v>9</v>
      </c>
      <c r="L197" s="75">
        <v>75</v>
      </c>
      <c r="M197" s="4" t="s">
        <v>2670</v>
      </c>
      <c r="N197" s="45" t="s">
        <v>4425</v>
      </c>
      <c r="O197" s="42">
        <v>20</v>
      </c>
      <c r="P197" s="38" t="str">
        <f>C197 &amp; "-" &amp; T197 &amp; "(" &amp; K197 &amp; ")"</f>
        <v>Tb927.5.1990-87(9)</v>
      </c>
      <c r="Q197" s="5">
        <v>1</v>
      </c>
      <c r="R197" s="40">
        <v>2</v>
      </c>
      <c r="S197" s="6">
        <v>615924</v>
      </c>
      <c r="T197" s="20">
        <v>87</v>
      </c>
      <c r="U197" s="7">
        <v>-123</v>
      </c>
      <c r="V197" s="35">
        <v>795</v>
      </c>
      <c r="W197" s="8">
        <v>1005</v>
      </c>
      <c r="X197" s="9">
        <v>616011</v>
      </c>
      <c r="Y197" s="10">
        <v>0</v>
      </c>
      <c r="AA197" s="11" t="s">
        <v>7</v>
      </c>
      <c r="AB197" s="1"/>
      <c r="AC197" s="12">
        <v>6</v>
      </c>
      <c r="AD197" s="12">
        <v>3</v>
      </c>
      <c r="AE197" s="1"/>
      <c r="AF197" s="1"/>
      <c r="AG197" s="12">
        <v>3</v>
      </c>
      <c r="AH197" s="12">
        <v>2</v>
      </c>
      <c r="AI197" s="1"/>
      <c r="AJ197" s="18" t="s">
        <v>2666</v>
      </c>
      <c r="AK197" s="48" t="str">
        <f t="shared" si="11"/>
        <v/>
      </c>
      <c r="AL197" s="48" t="s">
        <v>2667</v>
      </c>
    </row>
    <row r="198" spans="1:38">
      <c r="A198" s="13" t="s">
        <v>8</v>
      </c>
      <c r="B198" s="2">
        <v>5</v>
      </c>
      <c r="C198" s="3" t="s">
        <v>2661</v>
      </c>
      <c r="D198" s="1" t="s">
        <v>37</v>
      </c>
      <c r="E198" s="26" t="str">
        <f t="shared" si="9"/>
        <v>Tb927.5.2160</v>
      </c>
      <c r="F198" s="12" t="str">
        <f t="shared" si="10"/>
        <v>Tb927.5.2160</v>
      </c>
      <c r="G198" s="12" t="s">
        <v>2661</v>
      </c>
      <c r="H198" s="24" t="s">
        <v>34</v>
      </c>
      <c r="I198" s="80">
        <v>93</v>
      </c>
      <c r="J198" s="71">
        <v>605</v>
      </c>
      <c r="K198" s="64">
        <v>562</v>
      </c>
      <c r="L198" s="75">
        <v>93</v>
      </c>
      <c r="M198" s="4" t="s">
        <v>2662</v>
      </c>
      <c r="N198" s="45" t="s">
        <v>4165</v>
      </c>
      <c r="O198" s="42">
        <v>64</v>
      </c>
      <c r="P198" s="38" t="str">
        <f>C198 &amp; "-" &amp; T198 &amp; "(" &amp; K198 &amp; ")"</f>
        <v>Tb927.5.2160-47(562)</v>
      </c>
      <c r="Q198" s="5">
        <v>1</v>
      </c>
      <c r="R198" s="40">
        <v>4</v>
      </c>
      <c r="S198" s="6">
        <v>690810</v>
      </c>
      <c r="T198" s="20">
        <v>47</v>
      </c>
      <c r="U198" s="7">
        <v>-7</v>
      </c>
      <c r="V198" s="35">
        <v>351</v>
      </c>
      <c r="W198" s="8">
        <v>405</v>
      </c>
      <c r="X198" s="9">
        <v>690857</v>
      </c>
      <c r="Y198" s="10">
        <v>0</v>
      </c>
      <c r="Z198" s="52" t="s">
        <v>2657</v>
      </c>
      <c r="AA198" s="11" t="s">
        <v>7</v>
      </c>
      <c r="AB198" s="12">
        <v>158</v>
      </c>
      <c r="AC198" s="12">
        <v>295</v>
      </c>
      <c r="AD198" s="12">
        <v>27</v>
      </c>
      <c r="AE198" s="12">
        <v>82</v>
      </c>
      <c r="AF198" s="12">
        <v>72</v>
      </c>
      <c r="AG198" s="12">
        <v>10</v>
      </c>
      <c r="AH198" s="12">
        <v>7</v>
      </c>
      <c r="AI198" s="12">
        <v>9</v>
      </c>
      <c r="AJ198" s="18" t="s">
        <v>2658</v>
      </c>
      <c r="AK198" s="48" t="str">
        <f t="shared" si="11"/>
        <v/>
      </c>
      <c r="AL198" s="48" t="s">
        <v>2717</v>
      </c>
    </row>
    <row r="199" spans="1:38">
      <c r="A199" s="13" t="s">
        <v>8</v>
      </c>
      <c r="B199" s="2">
        <v>5</v>
      </c>
      <c r="C199" s="3" t="s">
        <v>2719</v>
      </c>
      <c r="D199" s="1" t="s">
        <v>37</v>
      </c>
      <c r="E199" s="26" t="str">
        <f t="shared" si="9"/>
        <v>Tb927.5.2170</v>
      </c>
      <c r="F199" s="12" t="str">
        <f t="shared" si="10"/>
        <v>Tb927.5.2170</v>
      </c>
      <c r="G199" s="12" t="s">
        <v>2719</v>
      </c>
      <c r="H199" s="24" t="s">
        <v>34</v>
      </c>
      <c r="I199" s="80">
        <v>93</v>
      </c>
      <c r="J199" s="71">
        <v>630</v>
      </c>
      <c r="K199" s="64">
        <v>586</v>
      </c>
      <c r="L199" s="75">
        <v>93</v>
      </c>
      <c r="M199" s="4" t="s">
        <v>2653</v>
      </c>
      <c r="N199" s="45" t="s">
        <v>4165</v>
      </c>
      <c r="O199" s="42">
        <v>64</v>
      </c>
      <c r="P199" s="38" t="str">
        <f>C199 &amp; "-" &amp; T199 &amp; "(" &amp; K199 &amp; ")"</f>
        <v>Tb927.5.2170-47(586)</v>
      </c>
      <c r="Q199" s="5">
        <v>1</v>
      </c>
      <c r="R199" s="40">
        <v>5</v>
      </c>
      <c r="S199" s="6">
        <v>692287</v>
      </c>
      <c r="T199" s="20">
        <v>47</v>
      </c>
      <c r="U199" s="7">
        <v>-7</v>
      </c>
      <c r="V199" s="35">
        <v>351</v>
      </c>
      <c r="W199" s="8">
        <v>405</v>
      </c>
      <c r="X199" s="9">
        <v>692334</v>
      </c>
      <c r="Y199" s="10">
        <v>0</v>
      </c>
      <c r="Z199" s="52" t="s">
        <v>2657</v>
      </c>
      <c r="AA199" s="11" t="s">
        <v>7</v>
      </c>
      <c r="AB199" s="12">
        <v>158</v>
      </c>
      <c r="AC199" s="12">
        <v>318</v>
      </c>
      <c r="AD199" s="12">
        <v>27</v>
      </c>
      <c r="AE199" s="12">
        <v>83</v>
      </c>
      <c r="AF199" s="12">
        <v>72</v>
      </c>
      <c r="AG199" s="12">
        <v>12</v>
      </c>
      <c r="AH199" s="12">
        <v>7</v>
      </c>
      <c r="AI199" s="12">
        <v>10</v>
      </c>
      <c r="AJ199" s="18" t="s">
        <v>2658</v>
      </c>
      <c r="AK199" s="48" t="str">
        <f t="shared" si="11"/>
        <v/>
      </c>
      <c r="AL199" s="48" t="s">
        <v>2717</v>
      </c>
    </row>
    <row r="200" spans="1:38">
      <c r="A200" s="13" t="s">
        <v>8</v>
      </c>
      <c r="B200" s="2">
        <v>5</v>
      </c>
      <c r="C200" s="3" t="s">
        <v>2718</v>
      </c>
      <c r="D200" s="1" t="s">
        <v>37</v>
      </c>
      <c r="E200" s="26" t="str">
        <f t="shared" si="9"/>
        <v>Tb927.5.2200</v>
      </c>
      <c r="F200" s="12" t="str">
        <f t="shared" si="10"/>
        <v>Tb927.5.2200</v>
      </c>
      <c r="G200" s="12" t="s">
        <v>2718</v>
      </c>
      <c r="H200" s="24" t="s">
        <v>34</v>
      </c>
      <c r="I200" s="80">
        <v>92</v>
      </c>
      <c r="J200" s="71">
        <v>559</v>
      </c>
      <c r="K200" s="64">
        <v>517</v>
      </c>
      <c r="L200" s="75">
        <v>92</v>
      </c>
      <c r="M200" s="4" t="s">
        <v>2654</v>
      </c>
      <c r="N200" s="45" t="s">
        <v>4165</v>
      </c>
      <c r="O200" s="42">
        <v>64</v>
      </c>
      <c r="P200" s="38" t="str">
        <f>C200 &amp; "-" &amp; T200 &amp; "(" &amp; K200 &amp; ")"</f>
        <v>Tb927.5.2200-47(517)</v>
      </c>
      <c r="Q200" s="5">
        <v>1</v>
      </c>
      <c r="R200" s="40">
        <v>3</v>
      </c>
      <c r="S200" s="6">
        <v>696469</v>
      </c>
      <c r="T200" s="20">
        <v>47</v>
      </c>
      <c r="U200" s="7">
        <v>-7</v>
      </c>
      <c r="V200" s="35">
        <v>351</v>
      </c>
      <c r="W200" s="8">
        <v>405</v>
      </c>
      <c r="X200" s="9">
        <v>696516</v>
      </c>
      <c r="Y200" s="10">
        <v>0</v>
      </c>
      <c r="Z200" s="52" t="s">
        <v>2657</v>
      </c>
      <c r="AA200" s="11" t="s">
        <v>7</v>
      </c>
      <c r="AB200" s="12">
        <v>158</v>
      </c>
      <c r="AC200" s="12">
        <v>264</v>
      </c>
      <c r="AD200" s="12">
        <v>19</v>
      </c>
      <c r="AE200" s="12">
        <v>76</v>
      </c>
      <c r="AF200" s="12">
        <v>72</v>
      </c>
      <c r="AG200" s="12">
        <v>9</v>
      </c>
      <c r="AH200" s="12">
        <v>6</v>
      </c>
      <c r="AI200" s="12">
        <v>8</v>
      </c>
      <c r="AJ200" s="18" t="s">
        <v>2658</v>
      </c>
      <c r="AK200" s="48" t="str">
        <f t="shared" si="11"/>
        <v/>
      </c>
      <c r="AL200" s="48" t="s">
        <v>2717</v>
      </c>
    </row>
    <row r="201" spans="1:38">
      <c r="A201" s="13" t="s">
        <v>8</v>
      </c>
      <c r="B201" s="2">
        <v>5</v>
      </c>
      <c r="C201" s="3" t="s">
        <v>2655</v>
      </c>
      <c r="D201" s="1" t="s">
        <v>37</v>
      </c>
      <c r="E201" s="26" t="str">
        <f t="shared" si="9"/>
        <v>Tb927.5.2230</v>
      </c>
      <c r="F201" s="12" t="str">
        <f t="shared" si="10"/>
        <v>Tb927.5.2230</v>
      </c>
      <c r="G201" s="12" t="s">
        <v>2655</v>
      </c>
      <c r="H201" s="24" t="s">
        <v>34</v>
      </c>
      <c r="I201" s="80">
        <v>93</v>
      </c>
      <c r="J201" s="71">
        <v>616</v>
      </c>
      <c r="K201" s="64">
        <v>574</v>
      </c>
      <c r="L201" s="75">
        <v>93</v>
      </c>
      <c r="M201" s="4" t="s">
        <v>2656</v>
      </c>
      <c r="N201" s="45" t="s">
        <v>4165</v>
      </c>
      <c r="O201" s="42">
        <v>64</v>
      </c>
      <c r="P201" s="38" t="str">
        <f>C201 &amp; "-" &amp; T201 &amp; "(" &amp; K201 &amp; ")"</f>
        <v>Tb927.5.2230-47(574)</v>
      </c>
      <c r="Q201" s="5">
        <v>1</v>
      </c>
      <c r="R201" s="40">
        <v>3</v>
      </c>
      <c r="S201" s="6">
        <v>700651</v>
      </c>
      <c r="T201" s="20">
        <v>47</v>
      </c>
      <c r="U201" s="7">
        <v>-7</v>
      </c>
      <c r="V201" s="35">
        <v>351</v>
      </c>
      <c r="W201" s="8">
        <v>405</v>
      </c>
      <c r="X201" s="9">
        <v>700698</v>
      </c>
      <c r="Y201" s="10">
        <v>0</v>
      </c>
      <c r="Z201" s="52" t="s">
        <v>2657</v>
      </c>
      <c r="AA201" s="11" t="s">
        <v>7</v>
      </c>
      <c r="AB201" s="12">
        <v>158</v>
      </c>
      <c r="AC201" s="12">
        <v>306</v>
      </c>
      <c r="AD201" s="12">
        <v>27</v>
      </c>
      <c r="AE201" s="12">
        <v>83</v>
      </c>
      <c r="AF201" s="12">
        <v>72</v>
      </c>
      <c r="AG201" s="12">
        <v>11</v>
      </c>
      <c r="AH201" s="12">
        <v>7</v>
      </c>
      <c r="AI201" s="12">
        <v>10</v>
      </c>
      <c r="AJ201" s="18" t="s">
        <v>2658</v>
      </c>
      <c r="AK201" s="48" t="str">
        <f t="shared" si="11"/>
        <v/>
      </c>
      <c r="AL201" s="48" t="s">
        <v>2717</v>
      </c>
    </row>
    <row r="202" spans="1:38">
      <c r="A202" s="13" t="s">
        <v>8</v>
      </c>
      <c r="B202" s="2">
        <v>5</v>
      </c>
      <c r="C202" s="3" t="s">
        <v>2659</v>
      </c>
      <c r="D202" s="1" t="s">
        <v>37</v>
      </c>
      <c r="E202" s="26" t="str">
        <f t="shared" si="9"/>
        <v>Tb927.5.2260</v>
      </c>
      <c r="F202" s="12" t="str">
        <f t="shared" si="10"/>
        <v>Tb927.5.2260</v>
      </c>
      <c r="G202" s="12" t="s">
        <v>2659</v>
      </c>
      <c r="H202" s="24" t="s">
        <v>34</v>
      </c>
      <c r="I202" s="80">
        <v>94</v>
      </c>
      <c r="J202" s="71">
        <v>642</v>
      </c>
      <c r="K202" s="64">
        <v>602</v>
      </c>
      <c r="L202" s="75">
        <v>94</v>
      </c>
      <c r="M202" s="4" t="s">
        <v>2660</v>
      </c>
      <c r="N202" s="45" t="s">
        <v>4165</v>
      </c>
      <c r="O202" s="42">
        <v>64</v>
      </c>
      <c r="P202" s="38" t="str">
        <f>C202 &amp; "-" &amp; T202 &amp; "(" &amp; K202 &amp; ")"</f>
        <v>Tb927.5.2260-47(602)</v>
      </c>
      <c r="Q202" s="5">
        <v>1</v>
      </c>
      <c r="R202" s="40">
        <v>3</v>
      </c>
      <c r="S202" s="6">
        <v>704833</v>
      </c>
      <c r="T202" s="20">
        <v>47</v>
      </c>
      <c r="U202" s="7">
        <v>-7</v>
      </c>
      <c r="V202" s="35">
        <v>351</v>
      </c>
      <c r="W202" s="8">
        <v>405</v>
      </c>
      <c r="X202" s="9">
        <v>704880</v>
      </c>
      <c r="Y202" s="10">
        <v>0</v>
      </c>
      <c r="Z202" s="52" t="s">
        <v>2657</v>
      </c>
      <c r="AA202" s="11" t="s">
        <v>7</v>
      </c>
      <c r="AB202" s="12">
        <v>158</v>
      </c>
      <c r="AC202" s="12">
        <v>333</v>
      </c>
      <c r="AD202" s="12">
        <v>27</v>
      </c>
      <c r="AE202" s="12">
        <v>84</v>
      </c>
      <c r="AF202" s="12">
        <v>72</v>
      </c>
      <c r="AG202" s="12">
        <v>13</v>
      </c>
      <c r="AH202" s="12">
        <v>7</v>
      </c>
      <c r="AI202" s="12">
        <v>11</v>
      </c>
      <c r="AJ202" s="18" t="s">
        <v>2658</v>
      </c>
      <c r="AK202" s="48" t="str">
        <f t="shared" si="11"/>
        <v/>
      </c>
      <c r="AL202" s="48" t="s">
        <v>2717</v>
      </c>
    </row>
    <row r="203" spans="1:38">
      <c r="A203" s="29" t="s">
        <v>6</v>
      </c>
      <c r="B203" s="2">
        <v>5</v>
      </c>
      <c r="C203" s="3" t="s">
        <v>2646</v>
      </c>
      <c r="D203" s="1" t="s">
        <v>37</v>
      </c>
      <c r="E203" s="26" t="str">
        <f t="shared" si="9"/>
        <v>Tb927.5.2360</v>
      </c>
      <c r="F203" s="12" t="str">
        <f t="shared" si="10"/>
        <v>Tb927.5.2360</v>
      </c>
      <c r="G203" s="12" t="s">
        <v>2646</v>
      </c>
      <c r="H203" s="24" t="s">
        <v>52</v>
      </c>
      <c r="I203" s="80">
        <v>100</v>
      </c>
      <c r="J203" s="71">
        <v>4</v>
      </c>
      <c r="K203" s="64">
        <v>2</v>
      </c>
      <c r="L203" s="75">
        <v>50</v>
      </c>
      <c r="M203" s="4" t="s">
        <v>2647</v>
      </c>
      <c r="N203" s="45" t="s">
        <v>4424</v>
      </c>
      <c r="O203" s="42">
        <v>20</v>
      </c>
      <c r="P203" s="38" t="str">
        <f>C203 &amp; "-" &amp; T203 &amp; "(" &amp; K203 &amp; ")"</f>
        <v>Tb927.5.2360-133(2)</v>
      </c>
      <c r="Q203" s="5">
        <v>1</v>
      </c>
      <c r="R203" s="40">
        <v>2</v>
      </c>
      <c r="S203" s="6">
        <v>748875</v>
      </c>
      <c r="T203" s="20">
        <v>133</v>
      </c>
      <c r="U203" s="7">
        <v>289</v>
      </c>
      <c r="V203" s="35">
        <v>2262</v>
      </c>
      <c r="W203" s="8">
        <v>2106</v>
      </c>
      <c r="X203" s="9">
        <v>749008</v>
      </c>
      <c r="Y203" s="10">
        <v>0</v>
      </c>
      <c r="AA203" s="11" t="s">
        <v>7</v>
      </c>
      <c r="AB203" s="1"/>
      <c r="AC203" s="12">
        <v>2</v>
      </c>
      <c r="AD203" s="1"/>
      <c r="AE203" s="1"/>
      <c r="AF203" s="1"/>
      <c r="AG203" s="12">
        <v>2</v>
      </c>
      <c r="AH203" s="1"/>
      <c r="AI203" s="1"/>
      <c r="AJ203" s="18" t="s">
        <v>2713</v>
      </c>
      <c r="AK203" s="48" t="str">
        <f t="shared" si="11"/>
        <v/>
      </c>
      <c r="AL203" s="48" t="s">
        <v>2641</v>
      </c>
    </row>
    <row r="204" spans="1:38">
      <c r="A204" s="31" t="s">
        <v>93</v>
      </c>
      <c r="B204" s="2">
        <v>5</v>
      </c>
      <c r="C204" s="3" t="s">
        <v>2646</v>
      </c>
      <c r="D204" s="1" t="s">
        <v>37</v>
      </c>
      <c r="E204" s="26" t="str">
        <f t="shared" si="9"/>
        <v>Tb927.5.2360</v>
      </c>
      <c r="F204" s="12" t="str">
        <f t="shared" si="10"/>
        <v/>
      </c>
      <c r="G204" s="12" t="s">
        <v>37</v>
      </c>
      <c r="H204" s="24" t="s">
        <v>52</v>
      </c>
      <c r="I204" s="80"/>
      <c r="J204" s="71">
        <v>4</v>
      </c>
      <c r="K204" s="64">
        <v>2</v>
      </c>
      <c r="L204" s="75">
        <v>50</v>
      </c>
      <c r="M204" s="4" t="s">
        <v>2644</v>
      </c>
      <c r="N204" s="45" t="s">
        <v>4161</v>
      </c>
      <c r="O204" s="42">
        <v>21</v>
      </c>
      <c r="P204" s="38" t="str">
        <f>C204 &amp; "-" &amp; T204 &amp; "(" &amp; K204 &amp; ")"</f>
        <v>Tb927.5.2360-158(2)</v>
      </c>
      <c r="Q204" s="5">
        <v>1</v>
      </c>
      <c r="R204" s="40">
        <v>2</v>
      </c>
      <c r="S204" s="6">
        <v>748850</v>
      </c>
      <c r="T204" s="20">
        <v>158</v>
      </c>
      <c r="U204" s="7">
        <v>314</v>
      </c>
      <c r="V204" s="35">
        <v>2262</v>
      </c>
      <c r="W204" s="8">
        <v>2106</v>
      </c>
      <c r="X204" s="9">
        <v>749008</v>
      </c>
      <c r="Y204" s="10">
        <v>0</v>
      </c>
      <c r="AA204" s="11" t="s">
        <v>7</v>
      </c>
      <c r="AB204" s="1"/>
      <c r="AC204" s="1"/>
      <c r="AD204" s="12">
        <v>2</v>
      </c>
      <c r="AE204" s="1"/>
      <c r="AF204" s="1"/>
      <c r="AG204" s="1"/>
      <c r="AH204" s="12">
        <v>2</v>
      </c>
      <c r="AI204" s="1"/>
      <c r="AJ204" s="18" t="s">
        <v>2645</v>
      </c>
      <c r="AK204" s="48" t="str">
        <f t="shared" si="11"/>
        <v/>
      </c>
      <c r="AL204" s="48" t="s">
        <v>2716</v>
      </c>
    </row>
    <row r="205" spans="1:38">
      <c r="A205" s="29" t="s">
        <v>6</v>
      </c>
      <c r="B205" s="2">
        <v>5</v>
      </c>
      <c r="C205" s="3" t="s">
        <v>2704</v>
      </c>
      <c r="D205" s="1" t="s">
        <v>37</v>
      </c>
      <c r="E205" s="26" t="str">
        <f t="shared" si="9"/>
        <v>Tb927.5.2580</v>
      </c>
      <c r="F205" s="12" t="str">
        <f t="shared" si="10"/>
        <v>Tb927.5.2580</v>
      </c>
      <c r="G205" s="12" t="s">
        <v>2704</v>
      </c>
      <c r="H205" s="24" t="s">
        <v>34</v>
      </c>
      <c r="I205" s="80">
        <v>100</v>
      </c>
      <c r="J205" s="71">
        <v>15</v>
      </c>
      <c r="K205" s="64">
        <v>15</v>
      </c>
      <c r="L205" s="75">
        <v>100</v>
      </c>
      <c r="M205" s="4" t="s">
        <v>2705</v>
      </c>
      <c r="N205" s="45" t="s">
        <v>4426</v>
      </c>
      <c r="O205" s="42">
        <v>60</v>
      </c>
      <c r="P205" s="38" t="str">
        <f>C205 &amp; "-" &amp; T205 &amp; "(" &amp; K205 &amp; ")"</f>
        <v>Tb927.5.2580-126(15)</v>
      </c>
      <c r="Q205" s="5">
        <v>1</v>
      </c>
      <c r="R205" s="40">
        <v>1</v>
      </c>
      <c r="S205" s="6">
        <v>828485</v>
      </c>
      <c r="T205" s="20">
        <v>126</v>
      </c>
      <c r="U205" s="7">
        <v>-150</v>
      </c>
      <c r="V205" s="35">
        <v>888</v>
      </c>
      <c r="W205" s="8">
        <v>1164</v>
      </c>
      <c r="X205" s="9">
        <v>828611</v>
      </c>
      <c r="Y205" s="10">
        <v>1</v>
      </c>
      <c r="AA205" s="11" t="s">
        <v>7</v>
      </c>
      <c r="AB205" s="12">
        <v>7</v>
      </c>
      <c r="AC205" s="12">
        <v>8</v>
      </c>
      <c r="AD205" s="1"/>
      <c r="AE205" s="1"/>
      <c r="AF205" s="12">
        <v>5</v>
      </c>
      <c r="AG205" s="12">
        <v>4</v>
      </c>
      <c r="AH205" s="1"/>
      <c r="AI205" s="1"/>
      <c r="AJ205" s="18" t="s">
        <v>2706</v>
      </c>
      <c r="AK205" s="48" t="str">
        <f t="shared" si="11"/>
        <v/>
      </c>
      <c r="AL205" s="48" t="s">
        <v>2707</v>
      </c>
    </row>
    <row r="206" spans="1:38">
      <c r="A206" s="29" t="s">
        <v>6</v>
      </c>
      <c r="B206" s="2">
        <v>5</v>
      </c>
      <c r="C206" s="3" t="s">
        <v>2698</v>
      </c>
      <c r="D206" s="1" t="s">
        <v>37</v>
      </c>
      <c r="E206" s="26" t="str">
        <f t="shared" si="9"/>
        <v>Tb927.5.2640</v>
      </c>
      <c r="F206" s="12" t="str">
        <f t="shared" si="10"/>
        <v>Tb927.5.2640</v>
      </c>
      <c r="G206" s="12" t="s">
        <v>2698</v>
      </c>
      <c r="H206" s="24" t="s">
        <v>34</v>
      </c>
      <c r="I206" s="80">
        <v>95</v>
      </c>
      <c r="J206" s="71">
        <v>21</v>
      </c>
      <c r="K206" s="64">
        <v>11</v>
      </c>
      <c r="L206" s="75">
        <v>52</v>
      </c>
      <c r="M206" s="4" t="s">
        <v>2699</v>
      </c>
      <c r="N206" s="45" t="s">
        <v>4428</v>
      </c>
      <c r="O206" s="42">
        <v>55</v>
      </c>
      <c r="P206" s="38" t="str">
        <f>C206 &amp; "-" &amp; T206 &amp; "(" &amp; K206 &amp; ")"</f>
        <v>Tb927.5.2640-47(11)</v>
      </c>
      <c r="Q206" s="5">
        <v>1</v>
      </c>
      <c r="R206" s="40">
        <v>4</v>
      </c>
      <c r="S206" s="6">
        <v>845184</v>
      </c>
      <c r="T206" s="20">
        <v>47</v>
      </c>
      <c r="U206" s="7">
        <v>-184</v>
      </c>
      <c r="V206" s="35">
        <v>834</v>
      </c>
      <c r="W206" s="8">
        <v>1065</v>
      </c>
      <c r="X206" s="12">
        <v>845231</v>
      </c>
      <c r="Y206" s="10">
        <v>0</v>
      </c>
      <c r="AA206" s="11" t="s">
        <v>7</v>
      </c>
      <c r="AB206" s="12">
        <v>1</v>
      </c>
      <c r="AC206" s="12">
        <v>10</v>
      </c>
      <c r="AD206" s="1"/>
      <c r="AE206" s="1"/>
      <c r="AF206" s="12">
        <v>1</v>
      </c>
      <c r="AG206" s="12">
        <v>6</v>
      </c>
      <c r="AH206" s="1"/>
      <c r="AI206" s="1"/>
      <c r="AJ206" s="18" t="s">
        <v>2700</v>
      </c>
      <c r="AK206" s="48" t="str">
        <f t="shared" si="11"/>
        <v/>
      </c>
      <c r="AL206" s="48" t="s">
        <v>2701</v>
      </c>
    </row>
    <row r="207" spans="1:38">
      <c r="A207" s="29" t="s">
        <v>6</v>
      </c>
      <c r="B207" s="2">
        <v>5</v>
      </c>
      <c r="C207" s="3" t="s">
        <v>2698</v>
      </c>
      <c r="D207" s="1" t="s">
        <v>37</v>
      </c>
      <c r="E207" s="26" t="str">
        <f t="shared" si="9"/>
        <v>Tb927.5.2640</v>
      </c>
      <c r="F207" s="12" t="str">
        <f t="shared" si="10"/>
        <v/>
      </c>
      <c r="G207" s="12" t="s">
        <v>37</v>
      </c>
      <c r="H207" s="24" t="s">
        <v>34</v>
      </c>
      <c r="I207" s="83"/>
      <c r="J207" s="71">
        <v>21</v>
      </c>
      <c r="K207" s="64">
        <v>7</v>
      </c>
      <c r="L207" s="75">
        <v>33</v>
      </c>
      <c r="M207" s="4" t="s">
        <v>2702</v>
      </c>
      <c r="N207" s="45" t="s">
        <v>4358</v>
      </c>
      <c r="O207" s="42">
        <v>59</v>
      </c>
      <c r="P207" s="38" t="str">
        <f>C207 &amp; "-" &amp; T207 &amp; "(" &amp; K207 &amp; ")"</f>
        <v>Tb927.5.2640-44(7)</v>
      </c>
      <c r="Q207" s="5">
        <v>1</v>
      </c>
      <c r="R207" s="40">
        <v>4</v>
      </c>
      <c r="S207" s="6">
        <v>845187</v>
      </c>
      <c r="T207" s="20">
        <v>44</v>
      </c>
      <c r="U207" s="7">
        <v>-187</v>
      </c>
      <c r="V207" s="35">
        <v>834</v>
      </c>
      <c r="W207" s="8">
        <v>1065</v>
      </c>
      <c r="X207" s="9">
        <v>845231</v>
      </c>
      <c r="Y207" s="10">
        <v>0</v>
      </c>
      <c r="AA207" s="11" t="s">
        <v>7</v>
      </c>
      <c r="AB207" s="12">
        <v>2</v>
      </c>
      <c r="AC207" s="12">
        <v>5</v>
      </c>
      <c r="AD207" s="1"/>
      <c r="AE207" s="1"/>
      <c r="AF207" s="12">
        <v>2</v>
      </c>
      <c r="AG207" s="12">
        <v>3</v>
      </c>
      <c r="AH207" s="1"/>
      <c r="AI207" s="1"/>
      <c r="AJ207" s="18" t="s">
        <v>2703</v>
      </c>
      <c r="AK207" s="48" t="str">
        <f t="shared" si="11"/>
        <v/>
      </c>
      <c r="AL207" s="48" t="s">
        <v>2694</v>
      </c>
    </row>
    <row r="208" spans="1:38">
      <c r="A208" s="29" t="s">
        <v>6</v>
      </c>
      <c r="B208" s="2">
        <v>5</v>
      </c>
      <c r="C208" s="3" t="s">
        <v>2698</v>
      </c>
      <c r="D208" s="1" t="s">
        <v>37</v>
      </c>
      <c r="E208" s="26" t="str">
        <f t="shared" si="9"/>
        <v>Tb927.5.2640</v>
      </c>
      <c r="F208" s="12" t="str">
        <f t="shared" si="10"/>
        <v/>
      </c>
      <c r="G208" s="12" t="s">
        <v>37</v>
      </c>
      <c r="H208" s="24" t="s">
        <v>34</v>
      </c>
      <c r="I208" s="83"/>
      <c r="J208" s="71">
        <v>21</v>
      </c>
      <c r="K208" s="64">
        <v>2</v>
      </c>
      <c r="L208" s="75">
        <v>10</v>
      </c>
      <c r="M208" s="4" t="s">
        <v>2695</v>
      </c>
      <c r="N208" s="45" t="s">
        <v>4427</v>
      </c>
      <c r="O208" s="42">
        <v>20</v>
      </c>
      <c r="P208" s="38" t="str">
        <f>C208 &amp; "-" &amp; T208 &amp; "(" &amp; K208 &amp; ")"</f>
        <v>Tb927.5.2640-117(2)</v>
      </c>
      <c r="Q208" s="5">
        <v>1</v>
      </c>
      <c r="R208" s="40">
        <v>4</v>
      </c>
      <c r="S208" s="6">
        <v>845114</v>
      </c>
      <c r="T208" s="20">
        <v>117</v>
      </c>
      <c r="U208" s="7">
        <v>-114</v>
      </c>
      <c r="V208" s="35">
        <v>834</v>
      </c>
      <c r="W208" s="8">
        <v>1065</v>
      </c>
      <c r="X208" s="9">
        <v>845231</v>
      </c>
      <c r="Y208" s="10">
        <v>0</v>
      </c>
      <c r="AA208" s="11" t="s">
        <v>7</v>
      </c>
      <c r="AB208" s="1"/>
      <c r="AC208" s="12">
        <v>2</v>
      </c>
      <c r="AD208" s="1"/>
      <c r="AE208" s="1"/>
      <c r="AF208" s="1"/>
      <c r="AG208" s="12">
        <v>2</v>
      </c>
      <c r="AH208" s="1"/>
      <c r="AI208" s="1"/>
      <c r="AJ208" s="18" t="s">
        <v>2696</v>
      </c>
      <c r="AK208" s="48" t="str">
        <f t="shared" si="11"/>
        <v/>
      </c>
      <c r="AL208" s="48" t="s">
        <v>2697</v>
      </c>
    </row>
    <row r="209" spans="1:38">
      <c r="A209" s="33" t="s">
        <v>2</v>
      </c>
      <c r="B209" s="2">
        <v>5</v>
      </c>
      <c r="C209" s="3" t="s">
        <v>2691</v>
      </c>
      <c r="D209" s="1" t="s">
        <v>37</v>
      </c>
      <c r="E209" s="26" t="str">
        <f t="shared" si="9"/>
        <v>Tb927.5.2740</v>
      </c>
      <c r="F209" s="12" t="str">
        <f t="shared" si="10"/>
        <v>Tb927.5.2740</v>
      </c>
      <c r="G209" s="12" t="s">
        <v>2691</v>
      </c>
      <c r="H209" s="24" t="s">
        <v>34</v>
      </c>
      <c r="I209" s="80">
        <v>100</v>
      </c>
      <c r="J209" s="71">
        <v>14</v>
      </c>
      <c r="K209" s="64">
        <v>14</v>
      </c>
      <c r="L209" s="75">
        <v>100</v>
      </c>
      <c r="M209" s="4" t="s">
        <v>2692</v>
      </c>
      <c r="N209" s="45" t="s">
        <v>4227</v>
      </c>
      <c r="O209" s="42">
        <v>62</v>
      </c>
      <c r="P209" s="38" t="str">
        <f>C209 &amp; "-" &amp; T209 &amp; "(" &amp; K209 &amp; ")"</f>
        <v>Tb927.5.2740-2(14)</v>
      </c>
      <c r="Q209" s="5">
        <v>1</v>
      </c>
      <c r="R209" s="40">
        <v>1</v>
      </c>
      <c r="S209" s="6">
        <v>865521</v>
      </c>
      <c r="T209" s="20">
        <v>2</v>
      </c>
      <c r="U209" s="7">
        <v>-184</v>
      </c>
      <c r="V209" s="35">
        <v>1440</v>
      </c>
      <c r="W209" s="8">
        <v>1626</v>
      </c>
      <c r="X209" s="9">
        <v>865523</v>
      </c>
      <c r="Y209" s="10">
        <v>0</v>
      </c>
      <c r="AA209" s="11" t="s">
        <v>7</v>
      </c>
      <c r="AB209" s="12">
        <v>1</v>
      </c>
      <c r="AC209" s="12">
        <v>11</v>
      </c>
      <c r="AD209" s="12">
        <v>2</v>
      </c>
      <c r="AE209" s="1"/>
      <c r="AF209" s="12">
        <v>1</v>
      </c>
      <c r="AG209" s="12">
        <v>6</v>
      </c>
      <c r="AH209" s="12">
        <v>2</v>
      </c>
      <c r="AI209" s="1"/>
      <c r="AJ209" s="18" t="s">
        <v>2693</v>
      </c>
      <c r="AK209" s="48" t="str">
        <f t="shared" si="11"/>
        <v/>
      </c>
      <c r="AL209" s="48" t="s">
        <v>1344</v>
      </c>
    </row>
    <row r="210" spans="1:38">
      <c r="A210" s="28" t="s">
        <v>9</v>
      </c>
      <c r="B210" s="2">
        <v>5</v>
      </c>
      <c r="C210" s="3" t="s">
        <v>2751</v>
      </c>
      <c r="D210" s="1" t="s">
        <v>37</v>
      </c>
      <c r="E210" s="26" t="str">
        <f t="shared" si="9"/>
        <v>Tb927.5.2890</v>
      </c>
      <c r="F210" s="12" t="str">
        <f t="shared" si="10"/>
        <v>Tb927.5.2890</v>
      </c>
      <c r="G210" s="12" t="s">
        <v>2751</v>
      </c>
      <c r="H210" s="24" t="s">
        <v>52</v>
      </c>
      <c r="I210" s="80">
        <v>56</v>
      </c>
      <c r="J210" s="71">
        <v>18</v>
      </c>
      <c r="K210" s="64">
        <v>10</v>
      </c>
      <c r="L210" s="75">
        <v>56</v>
      </c>
      <c r="M210" s="4" t="s">
        <v>2752</v>
      </c>
      <c r="N210" s="45" t="s">
        <v>4423</v>
      </c>
      <c r="O210" s="42">
        <v>60</v>
      </c>
      <c r="P210" s="38" t="str">
        <f>C210 &amp; "-" &amp; T210 &amp; "(" &amp; K210 &amp; ")"</f>
        <v>Tb927.5.2890-149(10)</v>
      </c>
      <c r="Q210" s="5">
        <v>2</v>
      </c>
      <c r="R210" s="40">
        <v>3</v>
      </c>
      <c r="S210" s="6">
        <v>913230</v>
      </c>
      <c r="T210" s="20">
        <v>149</v>
      </c>
      <c r="U210" s="7">
        <v>251</v>
      </c>
      <c r="V210" s="35">
        <v>6594</v>
      </c>
      <c r="W210" s="8">
        <v>6492</v>
      </c>
      <c r="X210" s="9">
        <v>913081</v>
      </c>
      <c r="Y210" s="10">
        <v>0</v>
      </c>
      <c r="AA210" s="11" t="s">
        <v>7</v>
      </c>
      <c r="AB210" s="12">
        <v>10</v>
      </c>
      <c r="AC210" s="1"/>
      <c r="AD210" s="1"/>
      <c r="AE210" s="1"/>
      <c r="AF210" s="12">
        <v>8</v>
      </c>
      <c r="AG210" s="1"/>
      <c r="AH210" s="1"/>
      <c r="AI210" s="1"/>
      <c r="AJ210" s="18" t="s">
        <v>2753</v>
      </c>
      <c r="AK210" s="48" t="str">
        <f t="shared" si="11"/>
        <v/>
      </c>
      <c r="AL210" s="48" t="s">
        <v>2690</v>
      </c>
    </row>
    <row r="211" spans="1:38">
      <c r="A211" s="27" t="s">
        <v>28</v>
      </c>
      <c r="B211" s="2">
        <v>5</v>
      </c>
      <c r="C211" s="3" t="s">
        <v>2735</v>
      </c>
      <c r="D211" s="1" t="s">
        <v>37</v>
      </c>
      <c r="E211" s="26" t="str">
        <f t="shared" si="9"/>
        <v>Tb927.5.3170</v>
      </c>
      <c r="F211" s="12" t="str">
        <f t="shared" si="10"/>
        <v>Tb927.5.3170</v>
      </c>
      <c r="G211" s="12" t="s">
        <v>2735</v>
      </c>
      <c r="H211" s="24" t="s">
        <v>52</v>
      </c>
      <c r="I211" s="80">
        <v>100</v>
      </c>
      <c r="J211" s="71">
        <v>2</v>
      </c>
      <c r="K211" s="64">
        <v>2</v>
      </c>
      <c r="L211" s="75">
        <v>100</v>
      </c>
      <c r="M211" s="4" t="s">
        <v>2736</v>
      </c>
      <c r="N211" s="45" t="s">
        <v>4422</v>
      </c>
      <c r="O211" s="42">
        <v>22</v>
      </c>
      <c r="P211" s="38" t="str">
        <f>C211 &amp; "-" &amp; T211 &amp; "(" &amp; K211 &amp; ")"</f>
        <v>Tb927.5.3170-202(2)</v>
      </c>
      <c r="Q211" s="5">
        <v>2</v>
      </c>
      <c r="R211" s="40">
        <v>1</v>
      </c>
      <c r="S211" s="6">
        <v>993112</v>
      </c>
      <c r="T211" s="20">
        <v>202</v>
      </c>
      <c r="U211" s="7">
        <v>1090</v>
      </c>
      <c r="V211" s="35">
        <v>1962</v>
      </c>
      <c r="W211" s="8">
        <v>1074</v>
      </c>
      <c r="X211" s="9">
        <v>992910</v>
      </c>
      <c r="Y211" s="10">
        <v>0</v>
      </c>
      <c r="AA211" s="11" t="s">
        <v>2737</v>
      </c>
      <c r="AB211" s="1"/>
      <c r="AC211" s="1"/>
      <c r="AD211" s="1"/>
      <c r="AE211" s="12">
        <v>2</v>
      </c>
      <c r="AF211" s="1"/>
      <c r="AG211" s="1"/>
      <c r="AH211" s="1"/>
      <c r="AI211" s="12">
        <v>2</v>
      </c>
      <c r="AJ211" s="18" t="s">
        <v>2738</v>
      </c>
      <c r="AK211" s="48" t="str">
        <f t="shared" si="11"/>
        <v/>
      </c>
      <c r="AL211" s="48" t="s">
        <v>2680</v>
      </c>
    </row>
    <row r="212" spans="1:38">
      <c r="A212" s="29" t="s">
        <v>6</v>
      </c>
      <c r="B212" s="2">
        <v>5</v>
      </c>
      <c r="C212" s="3" t="s">
        <v>2681</v>
      </c>
      <c r="D212" s="1" t="s">
        <v>37</v>
      </c>
      <c r="E212" s="26" t="str">
        <f t="shared" si="9"/>
        <v>Tb927.5.3180</v>
      </c>
      <c r="F212" s="12" t="str">
        <f t="shared" si="10"/>
        <v>Tb927.5.3180</v>
      </c>
      <c r="G212" s="12" t="s">
        <v>2681</v>
      </c>
      <c r="H212" s="24" t="s">
        <v>34</v>
      </c>
      <c r="I212" s="80">
        <v>100</v>
      </c>
      <c r="J212" s="71">
        <v>9</v>
      </c>
      <c r="K212" s="64">
        <v>7</v>
      </c>
      <c r="L212" s="75">
        <v>78</v>
      </c>
      <c r="M212" s="4" t="s">
        <v>2745</v>
      </c>
      <c r="N212" s="45" t="s">
        <v>4226</v>
      </c>
      <c r="O212" s="42">
        <v>58</v>
      </c>
      <c r="P212" s="38" t="str">
        <f>C212 &amp; "-" &amp; T212 &amp; "(" &amp; K212 &amp; ")"</f>
        <v>Tb927.5.3180-28(7)</v>
      </c>
      <c r="Q212" s="5">
        <v>2</v>
      </c>
      <c r="R212" s="40">
        <v>2</v>
      </c>
      <c r="S212" s="6">
        <v>994516</v>
      </c>
      <c r="T212" s="20">
        <v>28</v>
      </c>
      <c r="U212" s="7">
        <v>-14</v>
      </c>
      <c r="V212" s="35">
        <v>540</v>
      </c>
      <c r="W212" s="8">
        <v>582</v>
      </c>
      <c r="X212" s="9">
        <v>994488</v>
      </c>
      <c r="Y212" s="10">
        <v>0</v>
      </c>
      <c r="AA212" s="11" t="s">
        <v>7</v>
      </c>
      <c r="AB212" s="12">
        <v>1</v>
      </c>
      <c r="AC212" s="12">
        <v>6</v>
      </c>
      <c r="AD212" s="1"/>
      <c r="AE212" s="1"/>
      <c r="AF212" s="12">
        <v>1</v>
      </c>
      <c r="AG212" s="12">
        <v>2</v>
      </c>
      <c r="AH212" s="1"/>
      <c r="AI212" s="1"/>
      <c r="AJ212" s="18" t="s">
        <v>2746</v>
      </c>
      <c r="AK212" s="48" t="str">
        <f t="shared" si="11"/>
        <v/>
      </c>
      <c r="AL212" s="48" t="s">
        <v>2747</v>
      </c>
    </row>
    <row r="213" spans="1:38">
      <c r="A213" s="29" t="s">
        <v>6</v>
      </c>
      <c r="B213" s="2">
        <v>5</v>
      </c>
      <c r="C213" s="3" t="s">
        <v>2681</v>
      </c>
      <c r="D213" s="1" t="s">
        <v>37</v>
      </c>
      <c r="E213" s="26" t="str">
        <f t="shared" si="9"/>
        <v>Tb927.5.3180</v>
      </c>
      <c r="F213" s="12" t="str">
        <f t="shared" si="10"/>
        <v/>
      </c>
      <c r="G213" s="12" t="s">
        <v>37</v>
      </c>
      <c r="H213" s="24" t="s">
        <v>34</v>
      </c>
      <c r="I213" s="83"/>
      <c r="J213" s="71">
        <v>9</v>
      </c>
      <c r="K213" s="64">
        <v>2</v>
      </c>
      <c r="L213" s="75">
        <v>22</v>
      </c>
      <c r="M213" s="4" t="s">
        <v>2748</v>
      </c>
      <c r="N213" s="45" t="s">
        <v>4225</v>
      </c>
      <c r="O213" s="42">
        <v>20</v>
      </c>
      <c r="P213" s="38" t="str">
        <f>C213 &amp; "-" &amp; T213 &amp; "(" &amp; K213 &amp; ")"</f>
        <v>Tb927.5.3180-4(2)</v>
      </c>
      <c r="Q213" s="5">
        <v>2</v>
      </c>
      <c r="R213" s="40">
        <v>2</v>
      </c>
      <c r="S213" s="6">
        <v>994492</v>
      </c>
      <c r="T213" s="20">
        <v>4</v>
      </c>
      <c r="U213" s="7">
        <v>-38</v>
      </c>
      <c r="V213" s="35">
        <v>540</v>
      </c>
      <c r="W213" s="8">
        <v>582</v>
      </c>
      <c r="X213" s="9">
        <v>994488</v>
      </c>
      <c r="Y213" s="10">
        <v>0</v>
      </c>
      <c r="AA213" s="11" t="s">
        <v>7</v>
      </c>
      <c r="AB213" s="1"/>
      <c r="AC213" s="12">
        <v>2</v>
      </c>
      <c r="AD213" s="1"/>
      <c r="AE213" s="1"/>
      <c r="AF213" s="1"/>
      <c r="AG213" s="12">
        <v>2</v>
      </c>
      <c r="AH213" s="1"/>
      <c r="AI213" s="1"/>
      <c r="AJ213" s="18" t="s">
        <v>2750</v>
      </c>
      <c r="AK213" s="48" t="str">
        <f t="shared" si="11"/>
        <v/>
      </c>
      <c r="AL213" s="48" t="s">
        <v>2266</v>
      </c>
    </row>
    <row r="214" spans="1:38">
      <c r="A214" s="13" t="s">
        <v>8</v>
      </c>
      <c r="B214" s="2">
        <v>5</v>
      </c>
      <c r="C214" s="3" t="s">
        <v>2728</v>
      </c>
      <c r="D214" s="1" t="s">
        <v>37</v>
      </c>
      <c r="E214" s="26" t="str">
        <f t="shared" si="9"/>
        <v>Tb927.5.3300</v>
      </c>
      <c r="F214" s="12" t="str">
        <f t="shared" si="10"/>
        <v>Tb927.5.3300</v>
      </c>
      <c r="G214" s="12" t="s">
        <v>2728</v>
      </c>
      <c r="H214" s="24" t="s">
        <v>52</v>
      </c>
      <c r="I214" s="80">
        <v>100</v>
      </c>
      <c r="J214" s="71">
        <v>80</v>
      </c>
      <c r="K214" s="64">
        <v>66</v>
      </c>
      <c r="L214" s="75">
        <v>83</v>
      </c>
      <c r="M214" s="4" t="s">
        <v>2729</v>
      </c>
      <c r="N214" s="45" t="s">
        <v>4160</v>
      </c>
      <c r="O214" s="42">
        <v>63</v>
      </c>
      <c r="P214" s="38" t="str">
        <f>C214 &amp; "-" &amp; T214 &amp; "(" &amp; K214 &amp; ")"</f>
        <v>Tb927.5.3300-97(66)</v>
      </c>
      <c r="Q214" s="5">
        <v>2</v>
      </c>
      <c r="R214" s="40">
        <v>2</v>
      </c>
      <c r="S214" s="6">
        <v>1039000</v>
      </c>
      <c r="T214" s="20">
        <v>97</v>
      </c>
      <c r="U214" s="7">
        <v>253</v>
      </c>
      <c r="V214" s="35">
        <v>648</v>
      </c>
      <c r="W214" s="8">
        <v>492</v>
      </c>
      <c r="X214" s="9">
        <v>1038903</v>
      </c>
      <c r="Y214" s="10">
        <v>0</v>
      </c>
      <c r="AA214" s="11" t="s">
        <v>7</v>
      </c>
      <c r="AB214" s="12">
        <v>6</v>
      </c>
      <c r="AC214" s="12">
        <v>49</v>
      </c>
      <c r="AD214" s="12">
        <v>3</v>
      </c>
      <c r="AE214" s="12">
        <v>8</v>
      </c>
      <c r="AF214" s="12">
        <v>5</v>
      </c>
      <c r="AG214" s="12">
        <v>9</v>
      </c>
      <c r="AH214" s="12">
        <v>3</v>
      </c>
      <c r="AI214" s="12">
        <v>4</v>
      </c>
      <c r="AJ214" s="18" t="s">
        <v>2732</v>
      </c>
      <c r="AK214" s="48" t="str">
        <f t="shared" si="11"/>
        <v/>
      </c>
      <c r="AL214" s="48" t="s">
        <v>2733</v>
      </c>
    </row>
    <row r="215" spans="1:38">
      <c r="A215" s="13" t="s">
        <v>8</v>
      </c>
      <c r="B215" s="2">
        <v>5</v>
      </c>
      <c r="C215" s="3" t="s">
        <v>2728</v>
      </c>
      <c r="D215" s="1" t="s">
        <v>37</v>
      </c>
      <c r="E215" s="26" t="str">
        <f t="shared" si="9"/>
        <v>Tb927.5.3300</v>
      </c>
      <c r="F215" s="12" t="str">
        <f t="shared" si="10"/>
        <v/>
      </c>
      <c r="G215" s="12" t="s">
        <v>37</v>
      </c>
      <c r="H215" s="24" t="s">
        <v>52</v>
      </c>
      <c r="I215" s="80"/>
      <c r="J215" s="71">
        <v>80</v>
      </c>
      <c r="K215" s="64">
        <v>14</v>
      </c>
      <c r="L215" s="75">
        <v>18</v>
      </c>
      <c r="M215" s="4" t="s">
        <v>2734</v>
      </c>
      <c r="N215" s="45" t="s">
        <v>4228</v>
      </c>
      <c r="O215" s="42">
        <v>60</v>
      </c>
      <c r="P215" s="38" t="str">
        <f>C215 &amp; "-" &amp; T215 &amp; "(" &amp; K215 &amp; ")"</f>
        <v>Tb927.5.3300-94(14)</v>
      </c>
      <c r="Q215" s="5">
        <v>2</v>
      </c>
      <c r="R215" s="40">
        <v>2</v>
      </c>
      <c r="S215" s="6">
        <v>1038997</v>
      </c>
      <c r="T215" s="20">
        <v>94</v>
      </c>
      <c r="U215" s="7">
        <v>250</v>
      </c>
      <c r="V215" s="35">
        <v>648</v>
      </c>
      <c r="W215" s="8">
        <v>492</v>
      </c>
      <c r="X215" s="9">
        <v>1038903</v>
      </c>
      <c r="Y215" s="10">
        <v>0</v>
      </c>
      <c r="AA215" s="11" t="s">
        <v>7</v>
      </c>
      <c r="AB215" s="12">
        <v>1</v>
      </c>
      <c r="AC215" s="12">
        <v>8</v>
      </c>
      <c r="AD215" s="12">
        <v>3</v>
      </c>
      <c r="AE215" s="12">
        <v>2</v>
      </c>
      <c r="AF215" s="12">
        <v>1</v>
      </c>
      <c r="AG215" s="12">
        <v>4</v>
      </c>
      <c r="AH215" s="12">
        <v>3</v>
      </c>
      <c r="AI215" s="12">
        <v>2</v>
      </c>
      <c r="AJ215" s="18" t="s">
        <v>2730</v>
      </c>
      <c r="AK215" s="48" t="str">
        <f t="shared" si="11"/>
        <v/>
      </c>
      <c r="AL215" s="48" t="s">
        <v>2731</v>
      </c>
    </row>
    <row r="216" spans="1:38">
      <c r="A216" s="28" t="s">
        <v>9</v>
      </c>
      <c r="B216" s="2">
        <v>5</v>
      </c>
      <c r="C216" s="3" t="s">
        <v>2726</v>
      </c>
      <c r="D216" s="1" t="s">
        <v>37</v>
      </c>
      <c r="E216" s="26" t="str">
        <f t="shared" si="9"/>
        <v>Tb927.5.3680</v>
      </c>
      <c r="F216" s="12" t="str">
        <f t="shared" si="10"/>
        <v>Tb927.5.3680</v>
      </c>
      <c r="G216" s="12" t="s">
        <v>2726</v>
      </c>
      <c r="H216" s="24" t="s">
        <v>34</v>
      </c>
      <c r="I216" s="80">
        <v>100</v>
      </c>
      <c r="J216" s="71">
        <v>3</v>
      </c>
      <c r="K216" s="64">
        <v>3</v>
      </c>
      <c r="L216" s="75">
        <v>100</v>
      </c>
      <c r="M216" s="4" t="s">
        <v>2714</v>
      </c>
      <c r="N216" s="45" t="s">
        <v>4419</v>
      </c>
      <c r="O216" s="42">
        <v>61</v>
      </c>
      <c r="P216" s="38" t="str">
        <f>C216 &amp; "-" &amp; T216 &amp; "(" &amp; K216 &amp; ")"</f>
        <v>Tb927.5.3680-185(3)</v>
      </c>
      <c r="Q216" s="5">
        <v>1</v>
      </c>
      <c r="R216" s="40">
        <v>1</v>
      </c>
      <c r="S216" s="6">
        <v>1155129</v>
      </c>
      <c r="T216" s="20">
        <v>185</v>
      </c>
      <c r="U216" s="7">
        <v>-106</v>
      </c>
      <c r="V216" s="35">
        <v>771</v>
      </c>
      <c r="W216" s="8">
        <v>1062</v>
      </c>
      <c r="X216" s="9">
        <v>1155314</v>
      </c>
      <c r="Y216" s="10">
        <v>1</v>
      </c>
      <c r="AA216" s="11" t="s">
        <v>7</v>
      </c>
      <c r="AB216" s="12">
        <v>3</v>
      </c>
      <c r="AC216" s="1"/>
      <c r="AD216" s="1"/>
      <c r="AE216" s="1"/>
      <c r="AF216" s="12">
        <v>3</v>
      </c>
      <c r="AG216" s="1"/>
      <c r="AH216" s="1"/>
      <c r="AI216" s="1"/>
      <c r="AJ216" s="18" t="s">
        <v>2715</v>
      </c>
      <c r="AK216" s="48" t="str">
        <f t="shared" si="11"/>
        <v/>
      </c>
      <c r="AL216" s="48" t="s">
        <v>2785</v>
      </c>
    </row>
    <row r="217" spans="1:38">
      <c r="A217" s="13" t="s">
        <v>8</v>
      </c>
      <c r="B217" s="2">
        <v>5</v>
      </c>
      <c r="C217" s="3" t="s">
        <v>2786</v>
      </c>
      <c r="D217" s="1" t="s">
        <v>37</v>
      </c>
      <c r="E217" s="26" t="str">
        <f t="shared" si="9"/>
        <v>Tb927.5.3700</v>
      </c>
      <c r="F217" s="12" t="str">
        <f t="shared" si="10"/>
        <v>Tb927.5.3700</v>
      </c>
      <c r="G217" s="12" t="s">
        <v>2786</v>
      </c>
      <c r="H217" s="24" t="s">
        <v>34</v>
      </c>
      <c r="I217" s="80">
        <v>100</v>
      </c>
      <c r="J217" s="71">
        <v>46</v>
      </c>
      <c r="K217" s="64">
        <v>46</v>
      </c>
      <c r="L217" s="75">
        <v>100</v>
      </c>
      <c r="M217" s="4" t="s">
        <v>2720</v>
      </c>
      <c r="N217" s="45" t="s">
        <v>4420</v>
      </c>
      <c r="O217" s="42">
        <v>64</v>
      </c>
      <c r="P217" s="38" t="str">
        <f>C217 &amp; "-" &amp; T217 &amp; "(" &amp; K217 &amp; ")"</f>
        <v>Tb927.5.3700-10(46)</v>
      </c>
      <c r="Q217" s="5">
        <v>1</v>
      </c>
      <c r="R217" s="40">
        <v>1</v>
      </c>
      <c r="S217" s="6">
        <v>1158364</v>
      </c>
      <c r="T217" s="20">
        <v>10</v>
      </c>
      <c r="U217" s="7">
        <v>-77</v>
      </c>
      <c r="V217" s="35">
        <v>879</v>
      </c>
      <c r="W217" s="8">
        <v>966</v>
      </c>
      <c r="X217" s="9">
        <v>1158374</v>
      </c>
      <c r="Y217" s="10">
        <v>0</v>
      </c>
      <c r="AA217" s="11" t="s">
        <v>7</v>
      </c>
      <c r="AB217" s="12">
        <v>6</v>
      </c>
      <c r="AC217" s="12">
        <v>34</v>
      </c>
      <c r="AD217" s="12">
        <v>4</v>
      </c>
      <c r="AE217" s="12">
        <v>2</v>
      </c>
      <c r="AF217" s="12">
        <v>4</v>
      </c>
      <c r="AG217" s="12">
        <v>6</v>
      </c>
      <c r="AH217" s="12">
        <v>4</v>
      </c>
      <c r="AI217" s="12">
        <v>2</v>
      </c>
      <c r="AJ217" s="18" t="s">
        <v>2721</v>
      </c>
      <c r="AK217" s="48" t="str">
        <f t="shared" si="11"/>
        <v/>
      </c>
      <c r="AL217" s="48" t="s">
        <v>2722</v>
      </c>
    </row>
    <row r="218" spans="1:38">
      <c r="A218" s="27" t="s">
        <v>28</v>
      </c>
      <c r="B218" s="2">
        <v>5</v>
      </c>
      <c r="C218" s="3" t="s">
        <v>2723</v>
      </c>
      <c r="D218" s="1" t="s">
        <v>37</v>
      </c>
      <c r="E218" s="26" t="str">
        <f t="shared" si="9"/>
        <v>Tb927.5.3780</v>
      </c>
      <c r="F218" s="12" t="str">
        <f t="shared" si="10"/>
        <v>Tb927.5.3780</v>
      </c>
      <c r="G218" s="12" t="s">
        <v>2723</v>
      </c>
      <c r="H218" s="24" t="s">
        <v>52</v>
      </c>
      <c r="I218" s="80">
        <v>100</v>
      </c>
      <c r="J218" s="71">
        <v>3</v>
      </c>
      <c r="K218" s="64">
        <v>3</v>
      </c>
      <c r="L218" s="75">
        <v>100</v>
      </c>
      <c r="M218" s="4" t="s">
        <v>2724</v>
      </c>
      <c r="N218" s="45" t="s">
        <v>4421</v>
      </c>
      <c r="O218" s="42">
        <v>17</v>
      </c>
      <c r="P218" s="38" t="str">
        <f>C218 &amp; "-" &amp; T218 &amp; "(" &amp; K218 &amp; ")"</f>
        <v>Tb927.5.3780-47(3)</v>
      </c>
      <c r="Q218" s="5">
        <v>1</v>
      </c>
      <c r="R218" s="40">
        <v>1</v>
      </c>
      <c r="S218" s="6">
        <v>1175445</v>
      </c>
      <c r="T218" s="20">
        <v>47</v>
      </c>
      <c r="U218" s="7">
        <v>137</v>
      </c>
      <c r="V218" s="35">
        <v>1254</v>
      </c>
      <c r="W218" s="8">
        <v>1164</v>
      </c>
      <c r="X218" s="9">
        <v>1175492</v>
      </c>
      <c r="Y218" s="10">
        <v>0</v>
      </c>
      <c r="AA218" s="11" t="s">
        <v>7</v>
      </c>
      <c r="AB218" s="1"/>
      <c r="AC218" s="1"/>
      <c r="AD218" s="1"/>
      <c r="AE218" s="12">
        <v>3</v>
      </c>
      <c r="AF218" s="1"/>
      <c r="AG218" s="1"/>
      <c r="AH218" s="1"/>
      <c r="AI218" s="12">
        <v>3</v>
      </c>
      <c r="AJ218" s="18" t="s">
        <v>2725</v>
      </c>
      <c r="AK218" s="48" t="str">
        <f t="shared" si="11"/>
        <v/>
      </c>
      <c r="AL218" s="48" t="s">
        <v>2782</v>
      </c>
    </row>
    <row r="219" spans="1:38">
      <c r="A219" s="29" t="s">
        <v>6</v>
      </c>
      <c r="B219" s="2">
        <v>5</v>
      </c>
      <c r="C219" s="3" t="s">
        <v>2711</v>
      </c>
      <c r="D219" s="1" t="s">
        <v>37</v>
      </c>
      <c r="E219" s="26" t="str">
        <f t="shared" si="9"/>
        <v>Tb927.5.4100</v>
      </c>
      <c r="F219" s="12" t="str">
        <f t="shared" si="10"/>
        <v>Tb927.5.4100</v>
      </c>
      <c r="G219" s="12" t="s">
        <v>2711</v>
      </c>
      <c r="H219" s="24" t="s">
        <v>34</v>
      </c>
      <c r="I219" s="80">
        <v>100</v>
      </c>
      <c r="J219" s="71">
        <v>6</v>
      </c>
      <c r="K219" s="64">
        <v>6</v>
      </c>
      <c r="L219" s="75">
        <v>100</v>
      </c>
      <c r="M219" s="4" t="s">
        <v>2712</v>
      </c>
      <c r="N219" s="45" t="s">
        <v>4416</v>
      </c>
      <c r="O219" s="42">
        <v>60</v>
      </c>
      <c r="P219" s="38" t="str">
        <f>C219 &amp; "-" &amp; T219 &amp; "(" &amp; K219 &amp; ")"</f>
        <v>Tb927.5.4100-51(6)</v>
      </c>
      <c r="Q219" s="5">
        <v>2</v>
      </c>
      <c r="R219" s="40">
        <v>1</v>
      </c>
      <c r="S219" s="6">
        <v>1257335</v>
      </c>
      <c r="T219" s="20">
        <v>51</v>
      </c>
      <c r="U219" s="7">
        <v>-51</v>
      </c>
      <c r="V219" s="35">
        <v>1443</v>
      </c>
      <c r="W219" s="8">
        <v>1545</v>
      </c>
      <c r="X219" s="12">
        <v>1257284</v>
      </c>
      <c r="Y219" s="10">
        <v>0</v>
      </c>
      <c r="AA219" s="11" t="s">
        <v>7</v>
      </c>
      <c r="AB219" s="12">
        <v>1</v>
      </c>
      <c r="AC219" s="12">
        <v>5</v>
      </c>
      <c r="AD219" s="1"/>
      <c r="AE219" s="1"/>
      <c r="AF219" s="12">
        <v>1</v>
      </c>
      <c r="AG219" s="12">
        <v>4</v>
      </c>
      <c r="AH219" s="1"/>
      <c r="AI219" s="1"/>
      <c r="AJ219" s="18" t="s">
        <v>2780</v>
      </c>
      <c r="AK219" s="48" t="str">
        <f t="shared" si="11"/>
        <v/>
      </c>
      <c r="AL219" s="48" t="s">
        <v>2781</v>
      </c>
    </row>
    <row r="220" spans="1:38">
      <c r="A220" s="27" t="s">
        <v>28</v>
      </c>
      <c r="B220" s="2">
        <v>5</v>
      </c>
      <c r="C220" s="3" t="s">
        <v>2773</v>
      </c>
      <c r="D220" s="1" t="s">
        <v>37</v>
      </c>
      <c r="E220" s="26" t="str">
        <f t="shared" si="9"/>
        <v>Tb927.5.4340</v>
      </c>
      <c r="F220" s="12" t="str">
        <f t="shared" si="10"/>
        <v>Tb927.5.4340</v>
      </c>
      <c r="G220" s="12" t="s">
        <v>2773</v>
      </c>
      <c r="H220" s="24" t="s">
        <v>34</v>
      </c>
      <c r="I220" s="80">
        <v>100</v>
      </c>
      <c r="J220" s="71">
        <v>2</v>
      </c>
      <c r="K220" s="64">
        <v>2</v>
      </c>
      <c r="L220" s="75">
        <v>100</v>
      </c>
      <c r="M220" s="4" t="s">
        <v>2774</v>
      </c>
      <c r="N220" s="45" t="s">
        <v>4417</v>
      </c>
      <c r="O220" s="42">
        <v>19</v>
      </c>
      <c r="P220" s="38" t="str">
        <f>C220 &amp; "-" &amp; T220 &amp; "(" &amp; K220 &amp; ")"</f>
        <v>Tb927.5.4340-31(2)</v>
      </c>
      <c r="Q220" s="5">
        <v>2</v>
      </c>
      <c r="R220" s="40">
        <v>1</v>
      </c>
      <c r="S220" s="6">
        <v>1296061</v>
      </c>
      <c r="T220" s="20">
        <v>31</v>
      </c>
      <c r="U220" s="7">
        <v>-62</v>
      </c>
      <c r="V220" s="35">
        <v>1758</v>
      </c>
      <c r="W220" s="8">
        <v>1851</v>
      </c>
      <c r="X220" s="12">
        <v>1296030</v>
      </c>
      <c r="Y220" s="10">
        <v>0</v>
      </c>
      <c r="AA220" s="11" t="s">
        <v>7</v>
      </c>
      <c r="AB220" s="1"/>
      <c r="AC220" s="1"/>
      <c r="AD220" s="1"/>
      <c r="AE220" s="12">
        <v>2</v>
      </c>
      <c r="AF220" s="1"/>
      <c r="AG220" s="1"/>
      <c r="AH220" s="1"/>
      <c r="AI220" s="12">
        <v>2</v>
      </c>
      <c r="AJ220" s="18" t="s">
        <v>2709</v>
      </c>
      <c r="AK220" s="48" t="str">
        <f t="shared" si="11"/>
        <v/>
      </c>
      <c r="AL220" s="48" t="s">
        <v>2710</v>
      </c>
    </row>
    <row r="221" spans="1:38">
      <c r="A221" s="33" t="s">
        <v>2</v>
      </c>
      <c r="B221" s="2">
        <v>5</v>
      </c>
      <c r="C221" s="3" t="s">
        <v>2771</v>
      </c>
      <c r="D221" s="1" t="s">
        <v>37</v>
      </c>
      <c r="E221" s="26" t="str">
        <f t="shared" si="9"/>
        <v>Tb927.5.480</v>
      </c>
      <c r="F221" s="12" t="str">
        <f t="shared" si="10"/>
        <v>Tb927.5.480</v>
      </c>
      <c r="G221" s="12" t="s">
        <v>2771</v>
      </c>
      <c r="H221" s="24" t="s">
        <v>52</v>
      </c>
      <c r="I221" s="80">
        <v>96</v>
      </c>
      <c r="J221" s="71">
        <v>23</v>
      </c>
      <c r="K221" s="64">
        <v>22</v>
      </c>
      <c r="L221" s="75">
        <v>96</v>
      </c>
      <c r="M221" s="4" t="s">
        <v>2772</v>
      </c>
      <c r="N221" s="45" t="s">
        <v>4343</v>
      </c>
      <c r="O221" s="42">
        <v>59</v>
      </c>
      <c r="P221" s="38" t="str">
        <f>C221 &amp; "-" &amp; T221 &amp; "(" &amp; K221 &amp; ")"</f>
        <v>Tb927.5.480-89(22)</v>
      </c>
      <c r="Q221" s="5">
        <v>2</v>
      </c>
      <c r="R221" s="40">
        <v>2</v>
      </c>
      <c r="S221" s="6">
        <v>150707</v>
      </c>
      <c r="T221" s="20">
        <v>89</v>
      </c>
      <c r="U221" s="7">
        <v>185</v>
      </c>
      <c r="V221" s="35">
        <v>768</v>
      </c>
      <c r="W221" s="8">
        <v>672</v>
      </c>
      <c r="X221" s="9">
        <v>150618</v>
      </c>
      <c r="Y221" s="10">
        <v>0</v>
      </c>
      <c r="AA221" s="11" t="s">
        <v>7</v>
      </c>
      <c r="AB221" s="12">
        <v>1</v>
      </c>
      <c r="AC221" s="12">
        <v>16</v>
      </c>
      <c r="AD221" s="12">
        <v>5</v>
      </c>
      <c r="AE221" s="1"/>
      <c r="AF221" s="12">
        <v>1</v>
      </c>
      <c r="AG221" s="12">
        <v>8</v>
      </c>
      <c r="AH221" s="12">
        <v>4</v>
      </c>
      <c r="AI221" s="1"/>
      <c r="AJ221" s="18" t="s">
        <v>2770</v>
      </c>
      <c r="AK221" s="48" t="str">
        <f t="shared" si="11"/>
        <v/>
      </c>
      <c r="AL221" s="48" t="s">
        <v>2708</v>
      </c>
    </row>
    <row r="222" spans="1:38">
      <c r="A222" s="29" t="s">
        <v>6</v>
      </c>
      <c r="B222" s="2">
        <v>5</v>
      </c>
      <c r="C222" s="3" t="s">
        <v>2769</v>
      </c>
      <c r="D222" s="1" t="s">
        <v>37</v>
      </c>
      <c r="E222" s="26" t="str">
        <f t="shared" si="9"/>
        <v>Tb927.5.650</v>
      </c>
      <c r="F222" s="12" t="str">
        <f t="shared" si="10"/>
        <v>Tb927.5.650</v>
      </c>
      <c r="G222" s="12" t="s">
        <v>2769</v>
      </c>
      <c r="H222" s="24" t="s">
        <v>52</v>
      </c>
      <c r="I222" s="80">
        <v>100</v>
      </c>
      <c r="J222" s="71">
        <v>9</v>
      </c>
      <c r="K222" s="64">
        <v>9</v>
      </c>
      <c r="L222" s="75">
        <v>100</v>
      </c>
      <c r="M222" s="4" t="s">
        <v>2763</v>
      </c>
      <c r="N222" s="45" t="s">
        <v>4266</v>
      </c>
      <c r="O222" s="42">
        <v>19</v>
      </c>
      <c r="P222" s="38" t="str">
        <f>C222 &amp; "-" &amp; T222 &amp; "(" &amp; K222 &amp; ")"</f>
        <v>Tb927.5.650-33(9)</v>
      </c>
      <c r="Q222" s="5">
        <v>1</v>
      </c>
      <c r="R222" s="40">
        <v>4</v>
      </c>
      <c r="S222" s="6">
        <v>223612</v>
      </c>
      <c r="T222" s="20">
        <v>33</v>
      </c>
      <c r="U222" s="7">
        <v>129</v>
      </c>
      <c r="V222" s="35">
        <v>3846</v>
      </c>
      <c r="W222" s="8">
        <v>3750</v>
      </c>
      <c r="X222" s="9">
        <v>223645</v>
      </c>
      <c r="Y222" s="10">
        <v>0</v>
      </c>
      <c r="AA222" s="11" t="s">
        <v>1156</v>
      </c>
      <c r="AB222" s="1"/>
      <c r="AC222" s="12">
        <v>9</v>
      </c>
      <c r="AD222" s="1"/>
      <c r="AE222" s="1"/>
      <c r="AF222" s="1"/>
      <c r="AG222" s="12">
        <v>5</v>
      </c>
      <c r="AH222" s="1"/>
      <c r="AI222" s="1"/>
      <c r="AJ222" s="18" t="s">
        <v>2764</v>
      </c>
      <c r="AK222" s="48" t="str">
        <f t="shared" si="11"/>
        <v/>
      </c>
      <c r="AL222" s="48" t="s">
        <v>2765</v>
      </c>
    </row>
    <row r="223" spans="1:38">
      <c r="A223" s="33" t="s">
        <v>2</v>
      </c>
      <c r="B223" s="2">
        <v>5</v>
      </c>
      <c r="C223" s="3" t="s">
        <v>2766</v>
      </c>
      <c r="D223" s="1" t="s">
        <v>37</v>
      </c>
      <c r="E223" s="26" t="str">
        <f t="shared" si="9"/>
        <v>Tb927.5.660</v>
      </c>
      <c r="F223" s="12" t="str">
        <f t="shared" si="10"/>
        <v>Tb927.5.660</v>
      </c>
      <c r="G223" s="12" t="s">
        <v>2766</v>
      </c>
      <c r="H223" s="24" t="s">
        <v>34</v>
      </c>
      <c r="I223" s="80">
        <v>100</v>
      </c>
      <c r="J223" s="71">
        <v>9</v>
      </c>
      <c r="K223" s="64">
        <v>9</v>
      </c>
      <c r="L223" s="75">
        <v>100</v>
      </c>
      <c r="M223" s="4" t="s">
        <v>2767</v>
      </c>
      <c r="N223" s="45" t="s">
        <v>4195</v>
      </c>
      <c r="O223" s="42">
        <v>60</v>
      </c>
      <c r="P223" s="38" t="str">
        <f>C223 &amp; "-" &amp; T223 &amp; "(" &amp; K223 &amp; ")"</f>
        <v>Tb927.5.660-42(9)</v>
      </c>
      <c r="Q223" s="5">
        <v>1</v>
      </c>
      <c r="R223" s="40">
        <v>1</v>
      </c>
      <c r="S223" s="6">
        <v>230027</v>
      </c>
      <c r="T223" s="20">
        <v>42</v>
      </c>
      <c r="U223" s="7">
        <v>-225</v>
      </c>
      <c r="V223" s="35">
        <v>1206</v>
      </c>
      <c r="W223" s="8">
        <v>1473</v>
      </c>
      <c r="X223" s="9">
        <v>230069</v>
      </c>
      <c r="Y223" s="10">
        <v>0</v>
      </c>
      <c r="AA223" s="11" t="s">
        <v>90</v>
      </c>
      <c r="AB223" s="12">
        <v>2</v>
      </c>
      <c r="AC223" s="12">
        <v>4</v>
      </c>
      <c r="AD223" s="12">
        <v>3</v>
      </c>
      <c r="AE223" s="1"/>
      <c r="AF223" s="12">
        <v>1</v>
      </c>
      <c r="AG223" s="12">
        <v>4</v>
      </c>
      <c r="AH223" s="12">
        <v>2</v>
      </c>
      <c r="AI223" s="1"/>
      <c r="AJ223" s="18" t="s">
        <v>2768</v>
      </c>
      <c r="AK223" s="48" t="str">
        <f t="shared" si="11"/>
        <v/>
      </c>
      <c r="AL223" s="48" t="s">
        <v>2759</v>
      </c>
    </row>
    <row r="224" spans="1:38">
      <c r="A224" s="29" t="s">
        <v>6</v>
      </c>
      <c r="B224" s="2">
        <v>5</v>
      </c>
      <c r="C224" s="3" t="s">
        <v>2762</v>
      </c>
      <c r="D224" s="1" t="s">
        <v>37</v>
      </c>
      <c r="E224" s="26" t="str">
        <f t="shared" si="9"/>
        <v>Tb927.5.820</v>
      </c>
      <c r="F224" s="12" t="str">
        <f t="shared" si="10"/>
        <v>Tb927.5.820</v>
      </c>
      <c r="G224" s="12" t="s">
        <v>2762</v>
      </c>
      <c r="H224" s="24" t="s">
        <v>52</v>
      </c>
      <c r="I224" s="80">
        <v>100</v>
      </c>
      <c r="J224" s="71">
        <v>7</v>
      </c>
      <c r="K224" s="64">
        <v>7</v>
      </c>
      <c r="L224" s="75">
        <v>100</v>
      </c>
      <c r="M224" s="4" t="s">
        <v>2760</v>
      </c>
      <c r="N224" s="45" t="s">
        <v>4418</v>
      </c>
      <c r="O224" s="42">
        <v>53</v>
      </c>
      <c r="P224" s="38" t="str">
        <f>C224 &amp; "-" &amp; T224 &amp; "(" &amp; K224 &amp; ")"</f>
        <v>Tb927.5.820-225(7)</v>
      </c>
      <c r="Q224" s="5">
        <v>1</v>
      </c>
      <c r="R224" s="40">
        <v>3</v>
      </c>
      <c r="S224" s="6">
        <v>282749</v>
      </c>
      <c r="T224" s="20">
        <v>225</v>
      </c>
      <c r="U224" s="7">
        <v>633</v>
      </c>
      <c r="V224" s="35">
        <v>1035</v>
      </c>
      <c r="W224" s="8">
        <v>627</v>
      </c>
      <c r="X224" s="9">
        <v>282974</v>
      </c>
      <c r="Y224" s="10">
        <v>0</v>
      </c>
      <c r="AA224" s="11" t="s">
        <v>7</v>
      </c>
      <c r="AB224" s="12">
        <v>1</v>
      </c>
      <c r="AC224" s="12">
        <v>6</v>
      </c>
      <c r="AD224" s="1"/>
      <c r="AE224" s="1"/>
      <c r="AF224" s="12">
        <v>1</v>
      </c>
      <c r="AG224" s="12">
        <v>2</v>
      </c>
      <c r="AH224" s="1"/>
      <c r="AI224" s="1"/>
      <c r="AJ224" s="18" t="s">
        <v>2761</v>
      </c>
      <c r="AK224" s="48" t="str">
        <f t="shared" si="11"/>
        <v/>
      </c>
      <c r="AL224" s="48" t="s">
        <v>2754</v>
      </c>
    </row>
    <row r="225" spans="1:38">
      <c r="A225" s="29" t="s">
        <v>6</v>
      </c>
      <c r="B225" s="2">
        <v>5</v>
      </c>
      <c r="C225" s="3" t="s">
        <v>2817</v>
      </c>
      <c r="D225" s="1" t="s">
        <v>37</v>
      </c>
      <c r="E225" s="26" t="str">
        <f t="shared" si="9"/>
        <v>Tb927.5.920</v>
      </c>
      <c r="F225" s="12" t="str">
        <f t="shared" si="10"/>
        <v>Tb927.5.920</v>
      </c>
      <c r="G225" s="12" t="s">
        <v>2817</v>
      </c>
      <c r="H225" s="24" t="s">
        <v>34</v>
      </c>
      <c r="I225" s="80">
        <v>100</v>
      </c>
      <c r="J225" s="71">
        <v>15</v>
      </c>
      <c r="K225" s="64">
        <v>9</v>
      </c>
      <c r="L225" s="75">
        <v>60</v>
      </c>
      <c r="M225" s="4" t="s">
        <v>2818</v>
      </c>
      <c r="N225" s="45" t="s">
        <v>4275</v>
      </c>
      <c r="O225" s="42">
        <v>61</v>
      </c>
      <c r="P225" s="38" t="str">
        <f>C225 &amp; "-" &amp; T225 &amp; "(" &amp; K225 &amp; ")"</f>
        <v>Tb927.5.920-65(9)</v>
      </c>
      <c r="Q225" s="5">
        <v>1</v>
      </c>
      <c r="R225" s="40">
        <v>2</v>
      </c>
      <c r="S225" s="6">
        <v>307266</v>
      </c>
      <c r="T225" s="20">
        <v>65</v>
      </c>
      <c r="U225" s="7">
        <v>-100</v>
      </c>
      <c r="V225" s="35">
        <v>1350</v>
      </c>
      <c r="W225" s="8">
        <v>1515</v>
      </c>
      <c r="X225" s="9">
        <v>307331</v>
      </c>
      <c r="Y225" s="12">
        <v>0</v>
      </c>
      <c r="AA225" s="11" t="s">
        <v>7</v>
      </c>
      <c r="AB225" s="12">
        <v>5</v>
      </c>
      <c r="AC225" s="12">
        <v>4</v>
      </c>
      <c r="AD225" s="1"/>
      <c r="AE225" s="1"/>
      <c r="AF225" s="12">
        <v>3</v>
      </c>
      <c r="AG225" s="12">
        <v>4</v>
      </c>
      <c r="AH225" s="1"/>
      <c r="AI225" s="1"/>
      <c r="AJ225" s="18" t="s">
        <v>2749</v>
      </c>
      <c r="AK225" s="48" t="str">
        <f t="shared" si="11"/>
        <v/>
      </c>
      <c r="AL225" s="48" t="s">
        <v>2819</v>
      </c>
    </row>
    <row r="226" spans="1:38">
      <c r="A226" s="29" t="s">
        <v>6</v>
      </c>
      <c r="B226" s="2">
        <v>5</v>
      </c>
      <c r="C226" s="3" t="s">
        <v>2817</v>
      </c>
      <c r="D226" s="1" t="s">
        <v>37</v>
      </c>
      <c r="E226" s="26" t="str">
        <f t="shared" si="9"/>
        <v>Tb927.5.920</v>
      </c>
      <c r="F226" s="12" t="str">
        <f t="shared" si="10"/>
        <v/>
      </c>
      <c r="G226" s="12" t="s">
        <v>37</v>
      </c>
      <c r="H226" s="24" t="s">
        <v>34</v>
      </c>
      <c r="I226" s="83"/>
      <c r="J226" s="71">
        <v>15</v>
      </c>
      <c r="K226" s="64">
        <v>6</v>
      </c>
      <c r="L226" s="75">
        <v>40</v>
      </c>
      <c r="M226" s="4" t="s">
        <v>2820</v>
      </c>
      <c r="N226" s="45" t="s">
        <v>4276</v>
      </c>
      <c r="O226" s="42">
        <v>61</v>
      </c>
      <c r="P226" s="38" t="str">
        <f>C226 &amp; "-" &amp; T226 &amp; "(" &amp; K226 &amp; ")"</f>
        <v>Tb927.5.920-62(6)</v>
      </c>
      <c r="Q226" s="5">
        <v>1</v>
      </c>
      <c r="R226" s="40">
        <v>2</v>
      </c>
      <c r="S226" s="6">
        <v>307269</v>
      </c>
      <c r="T226" s="20">
        <v>62</v>
      </c>
      <c r="U226" s="7">
        <v>-103</v>
      </c>
      <c r="V226" s="35">
        <v>1350</v>
      </c>
      <c r="W226" s="8">
        <v>1515</v>
      </c>
      <c r="X226" s="9">
        <v>307331</v>
      </c>
      <c r="Y226" s="10">
        <v>0</v>
      </c>
      <c r="AA226" s="11" t="s">
        <v>7</v>
      </c>
      <c r="AB226" s="12">
        <v>1</v>
      </c>
      <c r="AC226" s="12">
        <v>5</v>
      </c>
      <c r="AD226" s="1"/>
      <c r="AE226" s="1"/>
      <c r="AF226" s="12">
        <v>1</v>
      </c>
      <c r="AG226" s="12">
        <v>3</v>
      </c>
      <c r="AH226" s="1"/>
      <c r="AI226" s="1"/>
      <c r="AJ226" s="18" t="s">
        <v>2821</v>
      </c>
      <c r="AK226" s="48" t="str">
        <f t="shared" si="11"/>
        <v/>
      </c>
      <c r="AL226" s="48" t="s">
        <v>2744</v>
      </c>
    </row>
    <row r="227" spans="1:38">
      <c r="A227" s="30" t="s">
        <v>51</v>
      </c>
      <c r="B227" s="2">
        <v>5</v>
      </c>
      <c r="C227" s="3" t="s">
        <v>2814</v>
      </c>
      <c r="D227" s="1" t="s">
        <v>37</v>
      </c>
      <c r="E227" s="26" t="str">
        <f t="shared" si="9"/>
        <v>Tb927.5.940</v>
      </c>
      <c r="F227" s="12" t="str">
        <f t="shared" si="10"/>
        <v>Tb927.5.940</v>
      </c>
      <c r="G227" s="12" t="s">
        <v>2814</v>
      </c>
      <c r="H227" s="24" t="s">
        <v>34</v>
      </c>
      <c r="I227" s="80">
        <v>86</v>
      </c>
      <c r="J227" s="71">
        <v>15</v>
      </c>
      <c r="K227" s="64">
        <v>8</v>
      </c>
      <c r="L227" s="75">
        <v>53</v>
      </c>
      <c r="M227" s="4" t="s">
        <v>2815</v>
      </c>
      <c r="N227" s="45" t="s">
        <v>4277</v>
      </c>
      <c r="O227" s="42">
        <v>21</v>
      </c>
      <c r="P227" s="38" t="str">
        <f>C227 &amp; "-" &amp; T227 &amp; "(" &amp; K227 &amp; ")"</f>
        <v>Tb927.5.940-56(8)</v>
      </c>
      <c r="Q227" s="5">
        <v>1</v>
      </c>
      <c r="R227" s="40">
        <v>4</v>
      </c>
      <c r="S227" s="6">
        <v>314279</v>
      </c>
      <c r="T227" s="20">
        <v>56</v>
      </c>
      <c r="U227" s="7">
        <v>-142</v>
      </c>
      <c r="V227" s="35">
        <v>2436</v>
      </c>
      <c r="W227" s="8">
        <v>2634</v>
      </c>
      <c r="X227" s="9">
        <v>314335</v>
      </c>
      <c r="Y227" s="10">
        <v>0</v>
      </c>
      <c r="AA227" s="11" t="s">
        <v>1108</v>
      </c>
      <c r="AB227" s="1"/>
      <c r="AC227" s="12">
        <v>6</v>
      </c>
      <c r="AD227" s="1"/>
      <c r="AE227" s="12">
        <v>2</v>
      </c>
      <c r="AF227" s="1"/>
      <c r="AG227" s="12">
        <v>4</v>
      </c>
      <c r="AH227" s="1"/>
      <c r="AI227" s="12">
        <v>2</v>
      </c>
      <c r="AJ227" s="18" t="s">
        <v>2816</v>
      </c>
      <c r="AK227" s="48" t="str">
        <f t="shared" si="11"/>
        <v/>
      </c>
      <c r="AL227" s="48" t="s">
        <v>2755</v>
      </c>
    </row>
    <row r="228" spans="1:38">
      <c r="A228" s="30" t="s">
        <v>51</v>
      </c>
      <c r="B228" s="2">
        <v>5</v>
      </c>
      <c r="C228" s="3" t="s">
        <v>2814</v>
      </c>
      <c r="D228" s="1" t="s">
        <v>37</v>
      </c>
      <c r="E228" s="26" t="str">
        <f t="shared" si="9"/>
        <v>Tb927.5.940</v>
      </c>
      <c r="F228" s="12" t="str">
        <f t="shared" si="10"/>
        <v/>
      </c>
      <c r="G228" s="12" t="s">
        <v>37</v>
      </c>
      <c r="H228" s="24" t="s">
        <v>34</v>
      </c>
      <c r="I228" s="85"/>
      <c r="J228" s="71">
        <v>15</v>
      </c>
      <c r="K228" s="64">
        <v>5</v>
      </c>
      <c r="L228" s="75">
        <v>33</v>
      </c>
      <c r="M228" s="4" t="s">
        <v>2756</v>
      </c>
      <c r="N228" s="45" t="s">
        <v>4278</v>
      </c>
      <c r="O228" s="42">
        <v>59</v>
      </c>
      <c r="P228" s="38" t="str">
        <f>C228 &amp; "-" &amp; T228 &amp; "(" &amp; K228 &amp; ")"</f>
        <v>Tb927.5.940-34(5)</v>
      </c>
      <c r="Q228" s="5">
        <v>1</v>
      </c>
      <c r="R228" s="40">
        <v>4</v>
      </c>
      <c r="S228" s="6">
        <v>314301</v>
      </c>
      <c r="T228" s="20">
        <v>34</v>
      </c>
      <c r="U228" s="7">
        <v>-164</v>
      </c>
      <c r="V228" s="35">
        <v>2436</v>
      </c>
      <c r="W228" s="8">
        <v>2634</v>
      </c>
      <c r="X228" s="9">
        <v>314335</v>
      </c>
      <c r="Y228" s="10">
        <v>0</v>
      </c>
      <c r="AA228" s="11" t="s">
        <v>1108</v>
      </c>
      <c r="AB228" s="12">
        <v>1</v>
      </c>
      <c r="AC228" s="12">
        <v>2</v>
      </c>
      <c r="AD228" s="1"/>
      <c r="AE228" s="12">
        <v>2</v>
      </c>
      <c r="AF228" s="12">
        <v>1</v>
      </c>
      <c r="AG228" s="12">
        <v>2</v>
      </c>
      <c r="AH228" s="1"/>
      <c r="AI228" s="12">
        <v>2</v>
      </c>
      <c r="AJ228" s="18" t="s">
        <v>2757</v>
      </c>
      <c r="AK228" s="48" t="str">
        <f t="shared" si="11"/>
        <v/>
      </c>
      <c r="AL228" s="48" t="s">
        <v>2758</v>
      </c>
    </row>
    <row r="229" spans="1:38">
      <c r="A229" s="33" t="s">
        <v>2</v>
      </c>
      <c r="B229" s="2">
        <v>6</v>
      </c>
      <c r="C229" s="3" t="s">
        <v>2742</v>
      </c>
      <c r="D229" s="1" t="s">
        <v>37</v>
      </c>
      <c r="E229" s="26" t="str">
        <f t="shared" si="9"/>
        <v>Tb927.6.1070</v>
      </c>
      <c r="F229" s="12" t="str">
        <f t="shared" si="10"/>
        <v>Tb927.6.1070</v>
      </c>
      <c r="G229" s="12" t="s">
        <v>2742</v>
      </c>
      <c r="H229" s="24" t="s">
        <v>34</v>
      </c>
      <c r="I229" s="80">
        <v>96</v>
      </c>
      <c r="J229" s="71">
        <v>23</v>
      </c>
      <c r="K229" s="64">
        <v>22</v>
      </c>
      <c r="L229" s="75">
        <v>96</v>
      </c>
      <c r="M229" s="4" t="s">
        <v>2740</v>
      </c>
      <c r="N229" s="45" t="s">
        <v>4344</v>
      </c>
      <c r="O229" s="42">
        <v>63</v>
      </c>
      <c r="P229" s="38" t="str">
        <f>C229 &amp; "-" &amp; T229 &amp; "(" &amp; K229 &amp; ")"</f>
        <v>Tb927.6.1070-115(22)</v>
      </c>
      <c r="Q229" s="5">
        <v>2</v>
      </c>
      <c r="R229" s="40">
        <v>2</v>
      </c>
      <c r="S229" s="6">
        <v>427558</v>
      </c>
      <c r="T229" s="20">
        <v>115</v>
      </c>
      <c r="U229" s="7">
        <v>-89</v>
      </c>
      <c r="V229" s="35">
        <v>2592</v>
      </c>
      <c r="W229" s="8">
        <v>2796</v>
      </c>
      <c r="X229" s="12">
        <v>427443</v>
      </c>
      <c r="Y229" s="10">
        <v>0</v>
      </c>
      <c r="AA229" s="11" t="s">
        <v>7</v>
      </c>
      <c r="AB229" s="12">
        <v>9</v>
      </c>
      <c r="AC229" s="12">
        <v>10</v>
      </c>
      <c r="AD229" s="12">
        <v>3</v>
      </c>
      <c r="AE229" s="1"/>
      <c r="AF229" s="12">
        <v>9</v>
      </c>
      <c r="AG229" s="12">
        <v>6</v>
      </c>
      <c r="AH229" s="12">
        <v>2</v>
      </c>
      <c r="AI229" s="1"/>
      <c r="AJ229" s="18" t="s">
        <v>2743</v>
      </c>
      <c r="AK229" s="48" t="str">
        <f t="shared" si="11"/>
        <v/>
      </c>
      <c r="AL229" s="48" t="s">
        <v>2741</v>
      </c>
    </row>
    <row r="230" spans="1:38">
      <c r="A230" s="33" t="s">
        <v>2</v>
      </c>
      <c r="B230" s="2">
        <v>6</v>
      </c>
      <c r="C230" s="3" t="s">
        <v>2811</v>
      </c>
      <c r="D230" s="1" t="s">
        <v>37</v>
      </c>
      <c r="E230" s="26" t="str">
        <f t="shared" si="9"/>
        <v>Tb927.6.1230</v>
      </c>
      <c r="F230" s="12" t="str">
        <f t="shared" si="10"/>
        <v>Tb927.6.1230</v>
      </c>
      <c r="G230" s="12" t="s">
        <v>2811</v>
      </c>
      <c r="H230" s="24" t="s">
        <v>34</v>
      </c>
      <c r="I230" s="80">
        <v>100</v>
      </c>
      <c r="J230" s="71">
        <v>9</v>
      </c>
      <c r="K230" s="64">
        <v>9</v>
      </c>
      <c r="L230" s="75">
        <v>100</v>
      </c>
      <c r="M230" s="4" t="s">
        <v>2812</v>
      </c>
      <c r="N230" s="45" t="s">
        <v>4201</v>
      </c>
      <c r="O230" s="42">
        <v>60</v>
      </c>
      <c r="P230" s="38" t="str">
        <f>C230 &amp; "-" &amp; T230 &amp; "(" &amp; K230 &amp; ")"</f>
        <v>Tb927.6.1230-21(9)</v>
      </c>
      <c r="Q230" s="5">
        <v>2</v>
      </c>
      <c r="R230" s="40">
        <v>1</v>
      </c>
      <c r="S230" s="6">
        <v>467108</v>
      </c>
      <c r="T230" s="20">
        <v>21</v>
      </c>
      <c r="U230" s="7">
        <v>-75</v>
      </c>
      <c r="V230" s="35">
        <v>1251</v>
      </c>
      <c r="W230" s="12">
        <v>1347</v>
      </c>
      <c r="X230" s="12">
        <v>467087</v>
      </c>
      <c r="Y230" s="12">
        <v>0</v>
      </c>
      <c r="AA230" s="13" t="s">
        <v>2739</v>
      </c>
      <c r="AB230" s="12">
        <v>6</v>
      </c>
      <c r="AC230" s="1"/>
      <c r="AD230" s="12">
        <v>3</v>
      </c>
      <c r="AE230" s="1"/>
      <c r="AF230" s="12">
        <v>6</v>
      </c>
      <c r="AG230" s="1"/>
      <c r="AH230" s="12">
        <v>2</v>
      </c>
      <c r="AI230" s="1"/>
      <c r="AJ230" s="18" t="s">
        <v>2801</v>
      </c>
      <c r="AK230" s="48" t="str">
        <f t="shared" si="11"/>
        <v/>
      </c>
      <c r="AL230" s="48" t="s">
        <v>2802</v>
      </c>
    </row>
    <row r="231" spans="1:38">
      <c r="A231" s="13" t="s">
        <v>8</v>
      </c>
      <c r="B231" s="2">
        <v>6</v>
      </c>
      <c r="C231" s="13" t="s">
        <v>2803</v>
      </c>
      <c r="D231" s="1" t="s">
        <v>37</v>
      </c>
      <c r="E231" s="26" t="str">
        <f t="shared" si="9"/>
        <v>Tb927.6.1280</v>
      </c>
      <c r="F231" s="12" t="str">
        <f t="shared" si="10"/>
        <v>Tb927.6.1280</v>
      </c>
      <c r="G231" s="12" t="s">
        <v>2803</v>
      </c>
      <c r="H231" s="24" t="s">
        <v>34</v>
      </c>
      <c r="I231" s="80">
        <v>100</v>
      </c>
      <c r="J231" s="71">
        <v>47</v>
      </c>
      <c r="K231" s="64">
        <v>42</v>
      </c>
      <c r="L231" s="75">
        <v>89</v>
      </c>
      <c r="M231" s="13" t="s">
        <v>2804</v>
      </c>
      <c r="N231" s="45" t="s">
        <v>4197</v>
      </c>
      <c r="O231" s="42">
        <v>63</v>
      </c>
      <c r="P231" s="38" t="str">
        <f>C231 &amp; "-" &amp; T231 &amp; "(" &amp; K231 &amp; ")"</f>
        <v>Tb927.6.1280-25(42)</v>
      </c>
      <c r="Q231" s="12">
        <v>2</v>
      </c>
      <c r="R231" s="40">
        <v>2</v>
      </c>
      <c r="S231" s="12">
        <v>472712</v>
      </c>
      <c r="T231" s="20">
        <v>25</v>
      </c>
      <c r="U231" s="12">
        <v>-56</v>
      </c>
      <c r="V231" s="35">
        <v>900</v>
      </c>
      <c r="W231" s="12">
        <v>981</v>
      </c>
      <c r="X231" s="12">
        <v>472687</v>
      </c>
      <c r="Y231" s="12">
        <v>0</v>
      </c>
      <c r="AA231" s="13" t="s">
        <v>2805</v>
      </c>
      <c r="AB231" s="12">
        <v>15</v>
      </c>
      <c r="AC231" s="12">
        <v>21</v>
      </c>
      <c r="AD231" s="12">
        <v>3</v>
      </c>
      <c r="AE231" s="12">
        <v>3</v>
      </c>
      <c r="AF231" s="12">
        <v>13</v>
      </c>
      <c r="AG231" s="12">
        <v>8</v>
      </c>
      <c r="AH231" s="12">
        <v>3</v>
      </c>
      <c r="AI231" s="12">
        <v>2</v>
      </c>
      <c r="AJ231" s="18" t="s">
        <v>2806</v>
      </c>
      <c r="AK231" s="48" t="str">
        <f t="shared" si="11"/>
        <v/>
      </c>
      <c r="AL231" s="48" t="s">
        <v>2807</v>
      </c>
    </row>
    <row r="232" spans="1:38">
      <c r="A232" s="29" t="s">
        <v>6</v>
      </c>
      <c r="B232" s="2">
        <v>6</v>
      </c>
      <c r="C232" s="3" t="s">
        <v>2803</v>
      </c>
      <c r="D232" s="1" t="s">
        <v>37</v>
      </c>
      <c r="E232" s="26" t="str">
        <f t="shared" si="9"/>
        <v>Tb927.6.1280</v>
      </c>
      <c r="F232" s="12" t="str">
        <f t="shared" si="10"/>
        <v/>
      </c>
      <c r="G232" s="12" t="s">
        <v>37</v>
      </c>
      <c r="H232" s="24" t="s">
        <v>34</v>
      </c>
      <c r="I232" s="83"/>
      <c r="J232" s="71">
        <v>47</v>
      </c>
      <c r="K232" s="64">
        <v>5</v>
      </c>
      <c r="L232" s="75">
        <v>11</v>
      </c>
      <c r="M232" s="4" t="s">
        <v>2808</v>
      </c>
      <c r="N232" s="45" t="s">
        <v>4196</v>
      </c>
      <c r="O232" s="42">
        <v>60</v>
      </c>
      <c r="P232" s="38" t="str">
        <f>C232 &amp; "-" &amp; T232 &amp; "(" &amp; K232 &amp; ")"</f>
        <v>Tb927.6.1280-12(5)</v>
      </c>
      <c r="Q232" s="5">
        <v>2</v>
      </c>
      <c r="R232" s="40">
        <v>2</v>
      </c>
      <c r="S232" s="6">
        <v>472699</v>
      </c>
      <c r="T232" s="20">
        <v>12</v>
      </c>
      <c r="U232" s="7">
        <v>-69</v>
      </c>
      <c r="V232" s="35">
        <v>900</v>
      </c>
      <c r="W232" s="8">
        <v>981</v>
      </c>
      <c r="X232" s="9">
        <v>472687</v>
      </c>
      <c r="Y232" s="10">
        <v>0</v>
      </c>
      <c r="AA232" s="11" t="s">
        <v>2805</v>
      </c>
      <c r="AB232" s="12">
        <v>3</v>
      </c>
      <c r="AC232" s="12">
        <v>2</v>
      </c>
      <c r="AD232" s="1"/>
      <c r="AE232" s="1"/>
      <c r="AF232" s="12">
        <v>3</v>
      </c>
      <c r="AG232" s="12">
        <v>2</v>
      </c>
      <c r="AH232" s="1"/>
      <c r="AI232" s="1"/>
      <c r="AJ232" s="18" t="s">
        <v>2809</v>
      </c>
      <c r="AK232" s="48" t="str">
        <f t="shared" si="11"/>
        <v/>
      </c>
      <c r="AL232" s="48" t="s">
        <v>2810</v>
      </c>
    </row>
    <row r="233" spans="1:38">
      <c r="A233" s="13" t="s">
        <v>8</v>
      </c>
      <c r="B233" s="2">
        <v>6</v>
      </c>
      <c r="C233" s="3" t="s">
        <v>2796</v>
      </c>
      <c r="D233" s="1" t="s">
        <v>37</v>
      </c>
      <c r="E233" s="26" t="str">
        <f t="shared" si="9"/>
        <v>Tb927.6.1420</v>
      </c>
      <c r="F233" s="12" t="str">
        <f t="shared" si="10"/>
        <v>Tb927.6.1420</v>
      </c>
      <c r="G233" s="12" t="s">
        <v>2796</v>
      </c>
      <c r="H233" s="24" t="s">
        <v>34</v>
      </c>
      <c r="I233" s="80">
        <v>100</v>
      </c>
      <c r="J233" s="71">
        <v>47</v>
      </c>
      <c r="K233" s="64">
        <v>47</v>
      </c>
      <c r="L233" s="75">
        <v>100</v>
      </c>
      <c r="M233" s="4" t="s">
        <v>2797</v>
      </c>
      <c r="N233" s="45" t="s">
        <v>4202</v>
      </c>
      <c r="O233" s="42">
        <v>61</v>
      </c>
      <c r="P233" s="38" t="str">
        <f>C233 &amp; "-" &amp; T233 &amp; "(" &amp; K233 &amp; ")"</f>
        <v>Tb927.6.1420-36(47)</v>
      </c>
      <c r="Q233" s="5">
        <v>2</v>
      </c>
      <c r="R233" s="40">
        <v>1</v>
      </c>
      <c r="S233" s="6">
        <v>508636</v>
      </c>
      <c r="T233" s="20">
        <v>36</v>
      </c>
      <c r="U233" s="7">
        <v>-279</v>
      </c>
      <c r="V233" s="35">
        <v>432</v>
      </c>
      <c r="W233" s="8">
        <v>747</v>
      </c>
      <c r="X233" s="9">
        <v>508600</v>
      </c>
      <c r="Y233" s="12">
        <v>0</v>
      </c>
      <c r="AA233" s="11" t="s">
        <v>7</v>
      </c>
      <c r="AB233" s="12">
        <v>17</v>
      </c>
      <c r="AC233" s="12">
        <v>23</v>
      </c>
      <c r="AD233" s="12">
        <v>3</v>
      </c>
      <c r="AE233" s="12">
        <v>4</v>
      </c>
      <c r="AF233" s="12">
        <v>14</v>
      </c>
      <c r="AG233" s="12">
        <v>6</v>
      </c>
      <c r="AH233" s="12">
        <v>3</v>
      </c>
      <c r="AI233" s="12">
        <v>3</v>
      </c>
      <c r="AJ233" s="18" t="s">
        <v>2791</v>
      </c>
      <c r="AK233" s="48" t="str">
        <f t="shared" si="11"/>
        <v/>
      </c>
      <c r="AL233" s="48" t="s">
        <v>2792</v>
      </c>
    </row>
    <row r="234" spans="1:38">
      <c r="A234" s="29" t="s">
        <v>6</v>
      </c>
      <c r="B234" s="2">
        <v>6</v>
      </c>
      <c r="C234" s="3" t="s">
        <v>2826</v>
      </c>
      <c r="D234" s="1" t="s">
        <v>37</v>
      </c>
      <c r="E234" s="26" t="str">
        <f t="shared" si="9"/>
        <v>Tb927.6.1440</v>
      </c>
      <c r="F234" s="12" t="str">
        <f t="shared" si="10"/>
        <v>Tb927.6.1440</v>
      </c>
      <c r="G234" s="12" t="s">
        <v>2826</v>
      </c>
      <c r="H234" s="24" t="s">
        <v>34</v>
      </c>
      <c r="I234" s="80">
        <v>100</v>
      </c>
      <c r="J234" s="71">
        <v>17</v>
      </c>
      <c r="K234" s="64">
        <v>9</v>
      </c>
      <c r="L234" s="75">
        <v>53</v>
      </c>
      <c r="M234" s="4" t="s">
        <v>2827</v>
      </c>
      <c r="N234" s="45" t="s">
        <v>4414</v>
      </c>
      <c r="O234" s="42">
        <v>61</v>
      </c>
      <c r="P234" s="38" t="str">
        <f>C234 &amp; "-" &amp; T234 &amp; "(" &amp; K234 &amp; ")"</f>
        <v>Tb927.6.1440-86(9)</v>
      </c>
      <c r="Q234" s="5">
        <v>2</v>
      </c>
      <c r="R234" s="40">
        <v>2</v>
      </c>
      <c r="S234" s="6">
        <v>512654</v>
      </c>
      <c r="T234" s="20">
        <v>86</v>
      </c>
      <c r="U234" s="7">
        <v>-46</v>
      </c>
      <c r="V234" s="35">
        <v>777</v>
      </c>
      <c r="W234" s="8">
        <v>909</v>
      </c>
      <c r="X234" s="9">
        <v>512568</v>
      </c>
      <c r="Y234" s="10">
        <v>0</v>
      </c>
      <c r="AA234" s="11" t="s">
        <v>7</v>
      </c>
      <c r="AB234" s="12">
        <v>3</v>
      </c>
      <c r="AC234" s="12">
        <v>6</v>
      </c>
      <c r="AD234" s="1"/>
      <c r="AE234" s="1"/>
      <c r="AF234" s="12">
        <v>3</v>
      </c>
      <c r="AG234" s="12">
        <v>4</v>
      </c>
      <c r="AH234" s="1"/>
      <c r="AI234" s="1"/>
      <c r="AJ234" s="18" t="s">
        <v>2775</v>
      </c>
      <c r="AK234" s="48" t="str">
        <f t="shared" si="11"/>
        <v/>
      </c>
      <c r="AL234" s="48" t="s">
        <v>2790</v>
      </c>
    </row>
    <row r="235" spans="1:38">
      <c r="A235" s="29" t="s">
        <v>6</v>
      </c>
      <c r="B235" s="2">
        <v>6</v>
      </c>
      <c r="C235" s="3" t="s">
        <v>2826</v>
      </c>
      <c r="D235" s="1" t="s">
        <v>37</v>
      </c>
      <c r="E235" s="26" t="str">
        <f t="shared" si="9"/>
        <v>Tb927.6.1440</v>
      </c>
      <c r="F235" s="12" t="str">
        <f t="shared" si="10"/>
        <v/>
      </c>
      <c r="G235" s="12" t="s">
        <v>37</v>
      </c>
      <c r="H235" s="24" t="s">
        <v>34</v>
      </c>
      <c r="I235" s="83"/>
      <c r="J235" s="71">
        <v>17</v>
      </c>
      <c r="K235" s="64">
        <v>8</v>
      </c>
      <c r="L235" s="75">
        <v>47</v>
      </c>
      <c r="M235" s="4" t="s">
        <v>2823</v>
      </c>
      <c r="N235" s="45" t="s">
        <v>4413</v>
      </c>
      <c r="O235" s="42">
        <v>61</v>
      </c>
      <c r="P235" s="38" t="str">
        <f>C235 &amp; "-" &amp; T235 &amp; "(" &amp; K235 &amp; ")"</f>
        <v>Tb927.6.1440-62(8)</v>
      </c>
      <c r="Q235" s="5">
        <v>2</v>
      </c>
      <c r="R235" s="40">
        <v>2</v>
      </c>
      <c r="S235" s="6">
        <v>512630</v>
      </c>
      <c r="T235" s="20">
        <v>62</v>
      </c>
      <c r="U235" s="7">
        <v>-70</v>
      </c>
      <c r="V235" s="35">
        <v>777</v>
      </c>
      <c r="W235" s="8">
        <v>909</v>
      </c>
      <c r="X235" s="9">
        <v>512568</v>
      </c>
      <c r="Y235" s="10">
        <v>0</v>
      </c>
      <c r="AA235" s="11" t="s">
        <v>7</v>
      </c>
      <c r="AB235" s="12">
        <v>2</v>
      </c>
      <c r="AC235" s="12">
        <v>6</v>
      </c>
      <c r="AD235" s="1"/>
      <c r="AE235" s="1"/>
      <c r="AF235" s="12">
        <v>2</v>
      </c>
      <c r="AG235" s="12">
        <v>5</v>
      </c>
      <c r="AH235" s="1"/>
      <c r="AI235" s="1"/>
      <c r="AJ235" s="18" t="s">
        <v>2860</v>
      </c>
      <c r="AK235" s="48" t="str">
        <f t="shared" si="11"/>
        <v/>
      </c>
      <c r="AL235" s="48" t="s">
        <v>2783</v>
      </c>
    </row>
    <row r="236" spans="1:38">
      <c r="A236" s="13" t="s">
        <v>8</v>
      </c>
      <c r="B236" s="2">
        <v>6</v>
      </c>
      <c r="C236" s="3" t="s">
        <v>2798</v>
      </c>
      <c r="D236" s="1" t="s">
        <v>37</v>
      </c>
      <c r="E236" s="26" t="str">
        <f t="shared" si="9"/>
        <v>Tb927.6.1460</v>
      </c>
      <c r="F236" s="12" t="str">
        <f t="shared" si="10"/>
        <v>Tb927.6.1460</v>
      </c>
      <c r="G236" s="12" t="s">
        <v>2798</v>
      </c>
      <c r="H236" s="24" t="s">
        <v>52</v>
      </c>
      <c r="I236" s="80">
        <v>56</v>
      </c>
      <c r="J236" s="71">
        <v>39</v>
      </c>
      <c r="K236" s="64">
        <v>13</v>
      </c>
      <c r="L236" s="75">
        <v>33</v>
      </c>
      <c r="M236" s="4" t="s">
        <v>2799</v>
      </c>
      <c r="N236" s="45" t="s">
        <v>4415</v>
      </c>
      <c r="O236" s="42">
        <v>60</v>
      </c>
      <c r="P236" s="38" t="str">
        <f>C236 &amp; "-" &amp; T236 &amp; "(" &amp; K236 &amp; ")"</f>
        <v>Tb927.6.1460-916(13)</v>
      </c>
      <c r="Q236" s="5">
        <v>2</v>
      </c>
      <c r="R236" s="40">
        <v>5</v>
      </c>
      <c r="S236" s="6">
        <v>516785</v>
      </c>
      <c r="T236" s="20">
        <v>916</v>
      </c>
      <c r="U236" s="7">
        <v>1027</v>
      </c>
      <c r="V236" s="35">
        <v>1356</v>
      </c>
      <c r="W236" s="8">
        <v>1245</v>
      </c>
      <c r="X236" s="9">
        <v>515869</v>
      </c>
      <c r="Y236" s="10">
        <v>12</v>
      </c>
      <c r="AA236" s="11" t="s">
        <v>2777</v>
      </c>
      <c r="AB236" s="12">
        <v>3</v>
      </c>
      <c r="AC236" s="12">
        <v>4</v>
      </c>
      <c r="AD236" s="12">
        <v>4</v>
      </c>
      <c r="AE236" s="12">
        <v>2</v>
      </c>
      <c r="AF236" s="12">
        <v>2</v>
      </c>
      <c r="AG236" s="12">
        <v>3</v>
      </c>
      <c r="AH236" s="12">
        <v>3</v>
      </c>
      <c r="AI236" s="12">
        <v>2</v>
      </c>
      <c r="AJ236" s="18" t="s">
        <v>2778</v>
      </c>
      <c r="AK236" s="48" t="str">
        <f t="shared" si="11"/>
        <v/>
      </c>
      <c r="AL236" s="48" t="s">
        <v>2824</v>
      </c>
    </row>
    <row r="237" spans="1:38">
      <c r="A237" s="33" t="s">
        <v>2</v>
      </c>
      <c r="B237" s="2">
        <v>6</v>
      </c>
      <c r="C237" s="13" t="s">
        <v>2798</v>
      </c>
      <c r="D237" s="1" t="s">
        <v>37</v>
      </c>
      <c r="E237" s="26" t="str">
        <f t="shared" si="9"/>
        <v>Tb927.6.1460</v>
      </c>
      <c r="F237" s="12" t="str">
        <f t="shared" si="10"/>
        <v/>
      </c>
      <c r="G237" s="12" t="s">
        <v>37</v>
      </c>
      <c r="H237" s="24" t="s">
        <v>52</v>
      </c>
      <c r="I237" s="80"/>
      <c r="J237" s="71">
        <v>39</v>
      </c>
      <c r="K237" s="64">
        <v>9</v>
      </c>
      <c r="L237" s="75">
        <v>23</v>
      </c>
      <c r="M237" s="13" t="s">
        <v>2825</v>
      </c>
      <c r="N237" s="45" t="s">
        <v>4203</v>
      </c>
      <c r="O237" s="42">
        <v>20</v>
      </c>
      <c r="P237" s="38" t="str">
        <f>C237 &amp; "-" &amp; T237 &amp; "(" &amp; K237 &amp; ")"</f>
        <v>Tb927.6.1460-949(9)</v>
      </c>
      <c r="Q237" s="12">
        <v>2</v>
      </c>
      <c r="R237" s="40">
        <v>5</v>
      </c>
      <c r="S237" s="12">
        <v>516818</v>
      </c>
      <c r="T237" s="20">
        <v>949</v>
      </c>
      <c r="U237" s="12">
        <v>1060</v>
      </c>
      <c r="V237" s="35">
        <v>1356</v>
      </c>
      <c r="W237" s="12">
        <v>1245</v>
      </c>
      <c r="X237" s="12">
        <v>515869</v>
      </c>
      <c r="Y237" s="12">
        <v>13</v>
      </c>
      <c r="AA237" s="11" t="s">
        <v>2777</v>
      </c>
      <c r="AB237" s="1"/>
      <c r="AC237" s="12">
        <v>6</v>
      </c>
      <c r="AD237" s="12">
        <v>3</v>
      </c>
      <c r="AE237" s="1"/>
      <c r="AF237" s="1"/>
      <c r="AG237" s="12">
        <v>4</v>
      </c>
      <c r="AH237" s="12">
        <v>2</v>
      </c>
      <c r="AI237" s="1"/>
      <c r="AJ237" s="18" t="s">
        <v>2793</v>
      </c>
      <c r="AK237" s="48" t="str">
        <f t="shared" si="11"/>
        <v/>
      </c>
      <c r="AL237" s="48" t="s">
        <v>2822</v>
      </c>
    </row>
    <row r="238" spans="1:38">
      <c r="A238" s="29" t="s">
        <v>6</v>
      </c>
      <c r="B238" s="2">
        <v>6</v>
      </c>
      <c r="C238" s="13" t="s">
        <v>2784</v>
      </c>
      <c r="D238" s="1" t="s">
        <v>37</v>
      </c>
      <c r="E238" s="26" t="str">
        <f t="shared" si="9"/>
        <v>Tb927.6.1490</v>
      </c>
      <c r="F238" s="12" t="str">
        <f t="shared" si="10"/>
        <v>Tb927.6.1490</v>
      </c>
      <c r="G238" s="12" t="s">
        <v>2784</v>
      </c>
      <c r="H238" s="24" t="s">
        <v>52</v>
      </c>
      <c r="I238" s="80">
        <v>56</v>
      </c>
      <c r="J238" s="71">
        <v>16</v>
      </c>
      <c r="K238" s="64">
        <v>9</v>
      </c>
      <c r="L238" s="75">
        <v>56</v>
      </c>
      <c r="M238" s="13" t="s">
        <v>2828</v>
      </c>
      <c r="N238" s="45" t="s">
        <v>4199</v>
      </c>
      <c r="O238" s="42">
        <v>60</v>
      </c>
      <c r="P238" s="38" t="str">
        <f>C238 &amp; "-" &amp; T238 &amp; "(" &amp; K238 &amp; ")"</f>
        <v>Tb927.6.1490-172(9)</v>
      </c>
      <c r="Q238" s="12">
        <v>2</v>
      </c>
      <c r="R238" s="40">
        <v>2</v>
      </c>
      <c r="S238" s="12">
        <v>524632</v>
      </c>
      <c r="T238" s="20">
        <v>172</v>
      </c>
      <c r="U238" s="12">
        <v>298</v>
      </c>
      <c r="V238" s="35">
        <v>1311</v>
      </c>
      <c r="W238" s="12">
        <v>1185</v>
      </c>
      <c r="X238" s="12">
        <v>524460</v>
      </c>
      <c r="Y238" s="12">
        <v>1</v>
      </c>
      <c r="AA238" s="11" t="s">
        <v>827</v>
      </c>
      <c r="AB238" s="12">
        <v>3</v>
      </c>
      <c r="AC238" s="12">
        <v>6</v>
      </c>
      <c r="AD238" s="1"/>
      <c r="AE238" s="1"/>
      <c r="AF238" s="12">
        <v>3</v>
      </c>
      <c r="AG238" s="12">
        <v>4</v>
      </c>
      <c r="AH238" s="1"/>
      <c r="AI238" s="1"/>
      <c r="AJ238" s="18" t="s">
        <v>2794</v>
      </c>
      <c r="AK238" s="48" t="str">
        <f t="shared" si="11"/>
        <v/>
      </c>
      <c r="AL238" s="48" t="s">
        <v>2795</v>
      </c>
    </row>
    <row r="239" spans="1:38">
      <c r="A239" s="13" t="s">
        <v>8</v>
      </c>
      <c r="B239" s="2">
        <v>6</v>
      </c>
      <c r="C239" s="3" t="s">
        <v>2779</v>
      </c>
      <c r="D239" s="1" t="s">
        <v>37</v>
      </c>
      <c r="E239" s="26" t="str">
        <f t="shared" si="9"/>
        <v>Tb927.6.1590</v>
      </c>
      <c r="F239" s="12" t="str">
        <f t="shared" si="10"/>
        <v>Tb927.6.1590</v>
      </c>
      <c r="G239" s="12" t="s">
        <v>2779</v>
      </c>
      <c r="H239" s="24" t="s">
        <v>52</v>
      </c>
      <c r="I239" s="80">
        <v>100</v>
      </c>
      <c r="J239" s="71">
        <v>24</v>
      </c>
      <c r="K239" s="64">
        <v>24</v>
      </c>
      <c r="L239" s="75">
        <v>100</v>
      </c>
      <c r="M239" s="4" t="s">
        <v>2776</v>
      </c>
      <c r="N239" s="45" t="s">
        <v>4264</v>
      </c>
      <c r="O239" s="42">
        <v>63</v>
      </c>
      <c r="P239" s="38" t="str">
        <f>C239 &amp; "-" &amp; T239 &amp; "(" &amp; K239 &amp; ")"</f>
        <v>Tb927.6.1590-31(24)</v>
      </c>
      <c r="Q239" s="5">
        <v>2</v>
      </c>
      <c r="R239" s="40">
        <v>1</v>
      </c>
      <c r="S239" s="6">
        <v>548060</v>
      </c>
      <c r="T239" s="20">
        <v>31</v>
      </c>
      <c r="U239" s="7">
        <v>172</v>
      </c>
      <c r="V239" s="35">
        <v>1545</v>
      </c>
      <c r="W239" s="8">
        <v>1404</v>
      </c>
      <c r="X239" s="9">
        <v>548029</v>
      </c>
      <c r="Y239" s="10">
        <v>0</v>
      </c>
      <c r="AA239" s="11" t="s">
        <v>7</v>
      </c>
      <c r="AB239" s="12">
        <v>3</v>
      </c>
      <c r="AC239" s="12">
        <v>15</v>
      </c>
      <c r="AD239" s="12">
        <v>3</v>
      </c>
      <c r="AE239" s="12">
        <v>3</v>
      </c>
      <c r="AF239" s="12">
        <v>3</v>
      </c>
      <c r="AG239" s="12">
        <v>6</v>
      </c>
      <c r="AH239" s="12">
        <v>2</v>
      </c>
      <c r="AI239" s="12">
        <v>2</v>
      </c>
      <c r="AJ239" s="18" t="s">
        <v>2861</v>
      </c>
      <c r="AK239" s="48" t="str">
        <f t="shared" si="11"/>
        <v/>
      </c>
      <c r="AL239" s="48" t="s">
        <v>2813</v>
      </c>
    </row>
    <row r="240" spans="1:38">
      <c r="A240" s="29" t="s">
        <v>6</v>
      </c>
      <c r="B240" s="2">
        <v>6</v>
      </c>
      <c r="C240" s="3" t="s">
        <v>2858</v>
      </c>
      <c r="D240" s="1" t="s">
        <v>37</v>
      </c>
      <c r="E240" s="26" t="str">
        <f t="shared" si="9"/>
        <v>Tb927.6.1680</v>
      </c>
      <c r="F240" s="12" t="str">
        <f t="shared" si="10"/>
        <v>Tb927.6.1680</v>
      </c>
      <c r="G240" s="12" t="s">
        <v>2858</v>
      </c>
      <c r="H240" s="24" t="s">
        <v>34</v>
      </c>
      <c r="I240" s="80">
        <v>100</v>
      </c>
      <c r="J240" s="71">
        <v>11</v>
      </c>
      <c r="K240" s="64">
        <v>11</v>
      </c>
      <c r="L240" s="75">
        <v>100</v>
      </c>
      <c r="M240" s="4" t="s">
        <v>2859</v>
      </c>
      <c r="N240" s="45" t="s">
        <v>4200</v>
      </c>
      <c r="O240" s="42">
        <v>21</v>
      </c>
      <c r="P240" s="38" t="str">
        <f>C240 &amp; "-" &amp; T240 &amp; "(" &amp; K240 &amp; ")"</f>
        <v>Tb927.6.1680-22(11)</v>
      </c>
      <c r="Q240" s="5">
        <v>2</v>
      </c>
      <c r="R240" s="40">
        <v>1</v>
      </c>
      <c r="S240" s="6">
        <v>569307</v>
      </c>
      <c r="T240" s="20">
        <v>22</v>
      </c>
      <c r="U240" s="7">
        <v>-77</v>
      </c>
      <c r="V240" s="35">
        <v>1575</v>
      </c>
      <c r="W240" s="8">
        <v>1674</v>
      </c>
      <c r="X240" s="9">
        <v>569285</v>
      </c>
      <c r="Y240" s="10">
        <v>0</v>
      </c>
      <c r="AA240" s="11" t="s">
        <v>767</v>
      </c>
      <c r="AB240" s="1"/>
      <c r="AC240" s="12">
        <v>11</v>
      </c>
      <c r="AD240" s="1"/>
      <c r="AE240" s="1"/>
      <c r="AF240" s="1"/>
      <c r="AG240" s="12">
        <v>6</v>
      </c>
      <c r="AH240" s="1"/>
      <c r="AI240" s="1"/>
      <c r="AJ240" s="18" t="s">
        <v>2788</v>
      </c>
      <c r="AK240" s="48" t="str">
        <f t="shared" si="11"/>
        <v/>
      </c>
      <c r="AL240" s="48" t="s">
        <v>2789</v>
      </c>
    </row>
    <row r="241" spans="1:38">
      <c r="A241" s="13" t="s">
        <v>8</v>
      </c>
      <c r="B241" s="2">
        <v>6</v>
      </c>
      <c r="C241" s="3" t="s">
        <v>2854</v>
      </c>
      <c r="D241" s="1" t="s">
        <v>37</v>
      </c>
      <c r="E241" s="26" t="str">
        <f t="shared" si="9"/>
        <v>Tb927.6.1860</v>
      </c>
      <c r="F241" s="12" t="str">
        <f t="shared" si="10"/>
        <v>Tb927.6.1860</v>
      </c>
      <c r="G241" s="12" t="s">
        <v>2854</v>
      </c>
      <c r="H241" s="24" t="s">
        <v>34</v>
      </c>
      <c r="I241" s="80">
        <v>100</v>
      </c>
      <c r="J241" s="71">
        <v>60</v>
      </c>
      <c r="K241" s="64">
        <v>60</v>
      </c>
      <c r="L241" s="75">
        <v>100</v>
      </c>
      <c r="M241" s="4" t="s">
        <v>2855</v>
      </c>
      <c r="N241" s="45" t="s">
        <v>4198</v>
      </c>
      <c r="O241" s="42">
        <v>57</v>
      </c>
      <c r="P241" s="38" t="str">
        <f>C241 &amp; "-" &amp; T241 &amp; "(" &amp; K241 &amp; ")"</f>
        <v>Tb927.6.1860-10(60)</v>
      </c>
      <c r="Q241" s="5">
        <v>2</v>
      </c>
      <c r="R241" s="40">
        <v>1</v>
      </c>
      <c r="S241" s="6">
        <v>620401</v>
      </c>
      <c r="T241" s="20">
        <v>10</v>
      </c>
      <c r="U241" s="7">
        <v>-194</v>
      </c>
      <c r="V241" s="35">
        <v>825</v>
      </c>
      <c r="W241" s="8">
        <v>1029</v>
      </c>
      <c r="X241" s="9">
        <v>620391</v>
      </c>
      <c r="Y241" s="10">
        <v>0</v>
      </c>
      <c r="AA241" s="11" t="s">
        <v>7</v>
      </c>
      <c r="AB241" s="12">
        <v>2</v>
      </c>
      <c r="AC241" s="12">
        <v>53</v>
      </c>
      <c r="AD241" s="12">
        <v>2</v>
      </c>
      <c r="AE241" s="12">
        <v>3</v>
      </c>
      <c r="AF241" s="12">
        <v>2</v>
      </c>
      <c r="AG241" s="12">
        <v>9</v>
      </c>
      <c r="AH241" s="12">
        <v>1</v>
      </c>
      <c r="AI241" s="12">
        <v>3</v>
      </c>
      <c r="AJ241" s="18" t="s">
        <v>2856</v>
      </c>
      <c r="AK241" s="48" t="str">
        <f t="shared" si="11"/>
        <v/>
      </c>
      <c r="AL241" s="48" t="s">
        <v>2857</v>
      </c>
    </row>
    <row r="242" spans="1:38">
      <c r="A242" s="13" t="s">
        <v>8</v>
      </c>
      <c r="B242" s="2">
        <v>6</v>
      </c>
      <c r="C242" s="3" t="s">
        <v>2839</v>
      </c>
      <c r="D242" s="1" t="s">
        <v>37</v>
      </c>
      <c r="E242" s="26" t="str">
        <f t="shared" si="9"/>
        <v>Tb927.6.2000</v>
      </c>
      <c r="F242" s="12" t="str">
        <f t="shared" si="10"/>
        <v>Tb927.6.2000</v>
      </c>
      <c r="G242" s="12" t="s">
        <v>2839</v>
      </c>
      <c r="H242" s="24" t="s">
        <v>34</v>
      </c>
      <c r="I242" s="80">
        <v>98</v>
      </c>
      <c r="J242" s="71">
        <v>43</v>
      </c>
      <c r="K242" s="64">
        <v>40</v>
      </c>
      <c r="L242" s="75">
        <v>93</v>
      </c>
      <c r="M242" s="4" t="s">
        <v>2840</v>
      </c>
      <c r="N242" s="45" t="s">
        <v>4460</v>
      </c>
      <c r="O242" s="42">
        <v>60</v>
      </c>
      <c r="P242" s="38" t="str">
        <f>C242 &amp; "-" &amp; T242 &amp; "(" &amp; K242 &amp; ")"</f>
        <v>Tb927.6.2000-29(40)</v>
      </c>
      <c r="Q242" s="5">
        <v>2</v>
      </c>
      <c r="R242" s="40">
        <v>3</v>
      </c>
      <c r="S242" s="6">
        <v>653107</v>
      </c>
      <c r="T242" s="20">
        <v>29</v>
      </c>
      <c r="U242" s="7">
        <v>-34</v>
      </c>
      <c r="V242" s="35">
        <v>1371</v>
      </c>
      <c r="W242" s="12">
        <v>1434</v>
      </c>
      <c r="X242" s="12">
        <v>653078</v>
      </c>
      <c r="Y242" s="10">
        <v>0</v>
      </c>
      <c r="AA242" s="11" t="s">
        <v>2841</v>
      </c>
      <c r="AB242" s="12">
        <v>8</v>
      </c>
      <c r="AC242" s="12">
        <v>25</v>
      </c>
      <c r="AD242" s="12">
        <v>5</v>
      </c>
      <c r="AE242" s="12">
        <v>2</v>
      </c>
      <c r="AF242" s="12">
        <v>6</v>
      </c>
      <c r="AG242" s="12">
        <v>9</v>
      </c>
      <c r="AH242" s="12">
        <v>4</v>
      </c>
      <c r="AI242" s="12">
        <v>2</v>
      </c>
      <c r="AJ242" s="18" t="s">
        <v>2842</v>
      </c>
      <c r="AK242" s="48" t="str">
        <f t="shared" si="11"/>
        <v/>
      </c>
      <c r="AL242" s="48" t="s">
        <v>2843</v>
      </c>
    </row>
    <row r="243" spans="1:38">
      <c r="A243" s="27" t="s">
        <v>28</v>
      </c>
      <c r="B243" s="2">
        <v>6</v>
      </c>
      <c r="C243" s="3" t="s">
        <v>2839</v>
      </c>
      <c r="D243" s="1" t="s">
        <v>37</v>
      </c>
      <c r="E243" s="26" t="str">
        <f t="shared" si="9"/>
        <v>Tb927.6.2000</v>
      </c>
      <c r="F243" s="12" t="str">
        <f t="shared" si="10"/>
        <v/>
      </c>
      <c r="G243" s="12" t="s">
        <v>37</v>
      </c>
      <c r="H243" s="24" t="s">
        <v>34</v>
      </c>
      <c r="I243" s="83"/>
      <c r="J243" s="71">
        <v>43</v>
      </c>
      <c r="K243" s="64">
        <v>2</v>
      </c>
      <c r="L243" s="75">
        <v>5</v>
      </c>
      <c r="M243" s="4" t="s">
        <v>2844</v>
      </c>
      <c r="N243" s="45" t="s">
        <v>4461</v>
      </c>
      <c r="O243" s="42">
        <v>19</v>
      </c>
      <c r="P243" s="38" t="str">
        <f>C243 &amp; "-" &amp; T243 &amp; "(" &amp; K243 &amp; ")"</f>
        <v>Tb927.6.2000-33(2)</v>
      </c>
      <c r="Q243" s="5">
        <v>2</v>
      </c>
      <c r="R243" s="40">
        <v>3</v>
      </c>
      <c r="S243" s="6">
        <v>653111</v>
      </c>
      <c r="T243" s="20">
        <v>33</v>
      </c>
      <c r="U243" s="7">
        <v>-30</v>
      </c>
      <c r="V243" s="35">
        <v>1371</v>
      </c>
      <c r="W243" s="12">
        <v>1434</v>
      </c>
      <c r="X243" s="12">
        <v>653078</v>
      </c>
      <c r="Y243" s="10">
        <v>0</v>
      </c>
      <c r="AA243" s="11" t="s">
        <v>2841</v>
      </c>
      <c r="AB243" s="1"/>
      <c r="AC243" s="1"/>
      <c r="AD243" s="1"/>
      <c r="AE243" s="12">
        <v>2</v>
      </c>
      <c r="AF243" s="1"/>
      <c r="AG243" s="1"/>
      <c r="AH243" s="1"/>
      <c r="AI243" s="12">
        <v>2</v>
      </c>
      <c r="AJ243" s="18" t="s">
        <v>2845</v>
      </c>
      <c r="AK243" s="48" t="str">
        <f t="shared" si="11"/>
        <v/>
      </c>
      <c r="AL243" s="48" t="s">
        <v>2853</v>
      </c>
    </row>
    <row r="244" spans="1:38">
      <c r="A244" s="29" t="s">
        <v>6</v>
      </c>
      <c r="B244" s="2">
        <v>6</v>
      </c>
      <c r="C244" s="3" t="s">
        <v>2846</v>
      </c>
      <c r="D244" s="1" t="s">
        <v>37</v>
      </c>
      <c r="E244" s="26" t="str">
        <f t="shared" si="9"/>
        <v>Tb927.6.2020</v>
      </c>
      <c r="F244" s="12" t="str">
        <f t="shared" si="10"/>
        <v>Tb927.6.2020</v>
      </c>
      <c r="G244" s="12" t="s">
        <v>2846</v>
      </c>
      <c r="H244" s="24" t="s">
        <v>52</v>
      </c>
      <c r="I244" s="80">
        <v>100</v>
      </c>
      <c r="J244" s="71">
        <v>9</v>
      </c>
      <c r="K244" s="64">
        <v>6</v>
      </c>
      <c r="L244" s="75">
        <v>67</v>
      </c>
      <c r="M244" s="4" t="s">
        <v>2847</v>
      </c>
      <c r="N244" s="45" t="s">
        <v>4263</v>
      </c>
      <c r="O244" s="42">
        <v>59</v>
      </c>
      <c r="P244" s="38" t="str">
        <f>C244 &amp; "-" &amp; T244 &amp; "(" &amp; K244 &amp; ")"</f>
        <v>Tb927.6.2020-297(6)</v>
      </c>
      <c r="Q244" s="5">
        <v>2</v>
      </c>
      <c r="R244" s="40">
        <v>3</v>
      </c>
      <c r="S244" s="6">
        <v>658396</v>
      </c>
      <c r="T244" s="20">
        <v>297</v>
      </c>
      <c r="U244" s="7">
        <v>324</v>
      </c>
      <c r="V244" s="35">
        <v>2238</v>
      </c>
      <c r="W244" s="12">
        <v>2211</v>
      </c>
      <c r="X244" s="12">
        <v>658099</v>
      </c>
      <c r="Y244" s="10">
        <v>0</v>
      </c>
      <c r="AA244" s="11" t="s">
        <v>1343</v>
      </c>
      <c r="AB244" s="12">
        <v>3</v>
      </c>
      <c r="AC244" s="12">
        <v>3</v>
      </c>
      <c r="AD244" s="1"/>
      <c r="AE244" s="1"/>
      <c r="AF244" s="12">
        <v>3</v>
      </c>
      <c r="AG244" s="12">
        <v>2</v>
      </c>
      <c r="AH244" s="1"/>
      <c r="AI244" s="1"/>
      <c r="AJ244" s="18" t="s">
        <v>2848</v>
      </c>
      <c r="AK244" s="48" t="str">
        <f t="shared" si="11"/>
        <v/>
      </c>
      <c r="AL244" s="48" t="s">
        <v>2849</v>
      </c>
    </row>
    <row r="245" spans="1:38">
      <c r="A245" s="29" t="s">
        <v>6</v>
      </c>
      <c r="B245" s="2">
        <v>6</v>
      </c>
      <c r="C245" s="3" t="s">
        <v>2846</v>
      </c>
      <c r="D245" s="1" t="s">
        <v>37</v>
      </c>
      <c r="E245" s="26" t="str">
        <f t="shared" si="9"/>
        <v>Tb927.6.2020</v>
      </c>
      <c r="F245" s="12" t="str">
        <f t="shared" si="10"/>
        <v/>
      </c>
      <c r="G245" s="12" t="s">
        <v>37</v>
      </c>
      <c r="H245" s="24" t="s">
        <v>52</v>
      </c>
      <c r="I245" s="80"/>
      <c r="J245" s="71">
        <v>9</v>
      </c>
      <c r="K245" s="64">
        <v>2</v>
      </c>
      <c r="L245" s="75">
        <v>22</v>
      </c>
      <c r="M245" s="4" t="s">
        <v>2850</v>
      </c>
      <c r="N245" s="45" t="s">
        <v>4462</v>
      </c>
      <c r="O245" s="42">
        <v>15</v>
      </c>
      <c r="P245" s="38" t="str">
        <f>C245 &amp; "-" &amp; T245 &amp; "(" &amp; K245 &amp; ")"</f>
        <v>Tb927.6.2020-32(2)</v>
      </c>
      <c r="Q245" s="5">
        <v>2</v>
      </c>
      <c r="R245" s="40">
        <v>3</v>
      </c>
      <c r="S245" s="6">
        <v>658131</v>
      </c>
      <c r="T245" s="20">
        <v>32</v>
      </c>
      <c r="U245" s="7">
        <v>59</v>
      </c>
      <c r="V245" s="35">
        <v>2238</v>
      </c>
      <c r="W245" s="12">
        <v>2211</v>
      </c>
      <c r="X245" s="12">
        <v>658099</v>
      </c>
      <c r="Y245" s="10">
        <v>0</v>
      </c>
      <c r="AA245" s="11" t="s">
        <v>1343</v>
      </c>
      <c r="AB245" s="1"/>
      <c r="AC245" s="12">
        <v>2</v>
      </c>
      <c r="AD245" s="1"/>
      <c r="AE245" s="1"/>
      <c r="AF245" s="1"/>
      <c r="AG245" s="12">
        <v>1</v>
      </c>
      <c r="AH245" s="1"/>
      <c r="AI245" s="1"/>
      <c r="AJ245" s="18" t="s">
        <v>2851</v>
      </c>
      <c r="AK245" s="48" t="str">
        <f t="shared" si="11"/>
        <v/>
      </c>
      <c r="AL245" s="48" t="s">
        <v>2852</v>
      </c>
    </row>
    <row r="246" spans="1:38">
      <c r="A246" s="13" t="s">
        <v>8</v>
      </c>
      <c r="B246" s="2">
        <v>6</v>
      </c>
      <c r="C246" s="3" t="s">
        <v>2893</v>
      </c>
      <c r="D246" s="1" t="s">
        <v>37</v>
      </c>
      <c r="E246" s="26" t="str">
        <f t="shared" si="9"/>
        <v>Tb927.6.2150</v>
      </c>
      <c r="F246" s="12" t="str">
        <f t="shared" si="10"/>
        <v>Tb927.6.2150</v>
      </c>
      <c r="G246" s="12" t="s">
        <v>2893</v>
      </c>
      <c r="H246" s="24" t="s">
        <v>34</v>
      </c>
      <c r="I246" s="80">
        <v>100</v>
      </c>
      <c r="J246" s="71">
        <v>17</v>
      </c>
      <c r="K246" s="64">
        <v>17</v>
      </c>
      <c r="L246" s="75">
        <v>100</v>
      </c>
      <c r="M246" s="4" t="s">
        <v>2894</v>
      </c>
      <c r="N246" s="45" t="s">
        <v>4309</v>
      </c>
      <c r="O246" s="42">
        <v>60</v>
      </c>
      <c r="P246" s="38" t="str">
        <f>C246 &amp; "-" &amp; T246 &amp; "(" &amp; K246 &amp; ")"</f>
        <v>Tb927.6.2150-14(17)</v>
      </c>
      <c r="Q246" s="5">
        <v>2</v>
      </c>
      <c r="R246" s="40">
        <v>1</v>
      </c>
      <c r="S246" s="6">
        <v>685809</v>
      </c>
      <c r="T246" s="20">
        <v>14</v>
      </c>
      <c r="U246" s="7">
        <v>-142</v>
      </c>
      <c r="V246" s="35">
        <v>1644</v>
      </c>
      <c r="W246" s="8">
        <v>1800</v>
      </c>
      <c r="X246" s="9">
        <v>685795</v>
      </c>
      <c r="Y246" s="10">
        <v>0</v>
      </c>
      <c r="AA246" s="11" t="s">
        <v>2829</v>
      </c>
      <c r="AB246" s="12">
        <v>2</v>
      </c>
      <c r="AC246" s="12">
        <v>11</v>
      </c>
      <c r="AD246" s="12">
        <v>2</v>
      </c>
      <c r="AE246" s="12">
        <v>2</v>
      </c>
      <c r="AF246" s="12">
        <v>2</v>
      </c>
      <c r="AG246" s="12">
        <v>5</v>
      </c>
      <c r="AH246" s="12">
        <v>2</v>
      </c>
      <c r="AI246" s="12">
        <v>2</v>
      </c>
      <c r="AJ246" s="18" t="s">
        <v>2830</v>
      </c>
      <c r="AK246" s="48" t="str">
        <f t="shared" si="11"/>
        <v/>
      </c>
      <c r="AL246" s="48" t="s">
        <v>2831</v>
      </c>
    </row>
    <row r="247" spans="1:38">
      <c r="A247" s="33" t="s">
        <v>2</v>
      </c>
      <c r="B247" s="2">
        <v>6</v>
      </c>
      <c r="C247" s="3" t="s">
        <v>2832</v>
      </c>
      <c r="D247" s="1" t="s">
        <v>37</v>
      </c>
      <c r="E247" s="26" t="str">
        <f t="shared" si="9"/>
        <v>Tb927.6.2180</v>
      </c>
      <c r="F247" s="12" t="str">
        <f t="shared" si="10"/>
        <v>Tb927.6.2180</v>
      </c>
      <c r="G247" s="12" t="s">
        <v>2832</v>
      </c>
      <c r="H247" s="24" t="s">
        <v>34</v>
      </c>
      <c r="I247" s="80">
        <v>64</v>
      </c>
      <c r="J247" s="71">
        <v>76</v>
      </c>
      <c r="K247" s="64">
        <v>33</v>
      </c>
      <c r="L247" s="75">
        <v>43</v>
      </c>
      <c r="M247" s="4" t="s">
        <v>2833</v>
      </c>
      <c r="N247" s="45" t="s">
        <v>4310</v>
      </c>
      <c r="O247" s="42">
        <v>61</v>
      </c>
      <c r="P247" s="38" t="str">
        <f>C247 &amp; "-" &amp; T247 &amp; "(" &amp; K247 &amp; ")"</f>
        <v>Tb927.6.2180-15(33)</v>
      </c>
      <c r="Q247" s="5">
        <v>1</v>
      </c>
      <c r="R247" s="40">
        <v>4</v>
      </c>
      <c r="S247" s="6">
        <v>695783</v>
      </c>
      <c r="T247" s="20">
        <v>15</v>
      </c>
      <c r="U247" s="7">
        <v>-207</v>
      </c>
      <c r="V247" s="35">
        <v>519</v>
      </c>
      <c r="W247" s="8">
        <v>741</v>
      </c>
      <c r="X247" s="9">
        <v>695798</v>
      </c>
      <c r="Y247" s="10">
        <v>0</v>
      </c>
      <c r="AA247" s="11" t="s">
        <v>7</v>
      </c>
      <c r="AB247" s="12">
        <v>12</v>
      </c>
      <c r="AC247" s="12">
        <v>19</v>
      </c>
      <c r="AD247" s="12">
        <v>2</v>
      </c>
      <c r="AE247" s="1"/>
      <c r="AF247" s="12">
        <v>10</v>
      </c>
      <c r="AG247" s="12">
        <v>6</v>
      </c>
      <c r="AH247" s="12">
        <v>2</v>
      </c>
      <c r="AI247" s="1"/>
      <c r="AJ247" s="18" t="s">
        <v>2834</v>
      </c>
      <c r="AK247" s="48" t="str">
        <f t="shared" si="11"/>
        <v/>
      </c>
      <c r="AL247" s="48" t="s">
        <v>2835</v>
      </c>
    </row>
    <row r="248" spans="1:38">
      <c r="A248" s="29" t="s">
        <v>6</v>
      </c>
      <c r="B248" s="2">
        <v>6</v>
      </c>
      <c r="C248" s="3" t="s">
        <v>2832</v>
      </c>
      <c r="D248" s="1" t="s">
        <v>37</v>
      </c>
      <c r="E248" s="26" t="str">
        <f t="shared" si="9"/>
        <v>Tb927.6.2180</v>
      </c>
      <c r="F248" s="12" t="str">
        <f t="shared" si="10"/>
        <v/>
      </c>
      <c r="G248" s="12" t="s">
        <v>37</v>
      </c>
      <c r="H248" s="24" t="s">
        <v>34</v>
      </c>
      <c r="I248" s="83"/>
      <c r="J248" s="71">
        <v>76</v>
      </c>
      <c r="K248" s="64">
        <v>15</v>
      </c>
      <c r="L248" s="75">
        <v>20</v>
      </c>
      <c r="M248" s="4" t="s">
        <v>2836</v>
      </c>
      <c r="N248" s="45" t="s">
        <v>4311</v>
      </c>
      <c r="O248" s="42">
        <v>61</v>
      </c>
      <c r="P248" s="38" t="str">
        <f>C248 &amp; "-" &amp; T248 &amp; "(" &amp; K248 &amp; ")"</f>
        <v>Tb927.6.2180-8(15)</v>
      </c>
      <c r="Q248" s="5">
        <v>1</v>
      </c>
      <c r="R248" s="40">
        <v>4</v>
      </c>
      <c r="S248" s="6">
        <v>695790</v>
      </c>
      <c r="T248" s="20">
        <v>8</v>
      </c>
      <c r="U248" s="7">
        <v>-214</v>
      </c>
      <c r="V248" s="35">
        <v>519</v>
      </c>
      <c r="W248" s="12">
        <v>741</v>
      </c>
      <c r="X248" s="12">
        <v>695798</v>
      </c>
      <c r="Y248" s="12">
        <v>0</v>
      </c>
      <c r="AA248" s="13" t="s">
        <v>7</v>
      </c>
      <c r="AB248" s="12">
        <v>5</v>
      </c>
      <c r="AC248" s="12">
        <v>10</v>
      </c>
      <c r="AD248" s="1"/>
      <c r="AE248" s="1"/>
      <c r="AF248" s="12">
        <v>5</v>
      </c>
      <c r="AG248" s="12">
        <v>6</v>
      </c>
      <c r="AH248" s="1"/>
      <c r="AI248" s="1"/>
      <c r="AJ248" s="18" t="s">
        <v>2837</v>
      </c>
      <c r="AK248" s="48" t="str">
        <f t="shared" si="11"/>
        <v/>
      </c>
      <c r="AL248" s="48" t="s">
        <v>2838</v>
      </c>
    </row>
    <row r="249" spans="1:38">
      <c r="A249" s="13" t="s">
        <v>8</v>
      </c>
      <c r="B249" s="2">
        <v>6</v>
      </c>
      <c r="C249" s="3" t="s">
        <v>2887</v>
      </c>
      <c r="D249" s="1" t="s">
        <v>37</v>
      </c>
      <c r="E249" s="26" t="str">
        <f t="shared" si="9"/>
        <v>Tb927.6.2230</v>
      </c>
      <c r="F249" s="12" t="str">
        <f t="shared" si="10"/>
        <v>Tb927.6.2230</v>
      </c>
      <c r="G249" s="12" t="s">
        <v>2887</v>
      </c>
      <c r="H249" s="24" t="s">
        <v>52</v>
      </c>
      <c r="I249" s="80">
        <v>98</v>
      </c>
      <c r="J249" s="71">
        <v>78</v>
      </c>
      <c r="K249" s="64">
        <v>50</v>
      </c>
      <c r="L249" s="75">
        <v>64</v>
      </c>
      <c r="M249" s="4" t="s">
        <v>2888</v>
      </c>
      <c r="N249" s="45" t="s">
        <v>4261</v>
      </c>
      <c r="O249" s="42">
        <v>61</v>
      </c>
      <c r="P249" s="38" t="str">
        <f>C249 &amp; "-" &amp; T249 &amp; "(" &amp; K249 &amp; ")"</f>
        <v>Tb927.6.2230-48(50)</v>
      </c>
      <c r="Q249" s="5">
        <v>1</v>
      </c>
      <c r="R249" s="40">
        <v>4</v>
      </c>
      <c r="S249" s="6">
        <v>704489</v>
      </c>
      <c r="T249" s="20">
        <v>48</v>
      </c>
      <c r="U249" s="7">
        <v>105</v>
      </c>
      <c r="V249" s="35">
        <v>2385</v>
      </c>
      <c r="W249" s="8">
        <v>2328</v>
      </c>
      <c r="X249" s="9">
        <v>704537</v>
      </c>
      <c r="Y249" s="10">
        <v>0</v>
      </c>
      <c r="AA249" s="11" t="s">
        <v>7</v>
      </c>
      <c r="AB249" s="12">
        <v>4</v>
      </c>
      <c r="AC249" s="12">
        <v>39</v>
      </c>
      <c r="AD249" s="12">
        <v>4</v>
      </c>
      <c r="AE249" s="12">
        <v>3</v>
      </c>
      <c r="AF249" s="12">
        <v>4</v>
      </c>
      <c r="AG249" s="12">
        <v>5</v>
      </c>
      <c r="AH249" s="12">
        <v>4</v>
      </c>
      <c r="AI249" s="12">
        <v>2</v>
      </c>
      <c r="AJ249" s="18" t="s">
        <v>2889</v>
      </c>
      <c r="AK249" s="48" t="str">
        <f t="shared" si="11"/>
        <v/>
      </c>
      <c r="AL249" s="48" t="s">
        <v>2890</v>
      </c>
    </row>
    <row r="250" spans="1:38">
      <c r="A250" s="33" t="s">
        <v>2</v>
      </c>
      <c r="B250" s="2">
        <v>6</v>
      </c>
      <c r="C250" s="3" t="s">
        <v>2887</v>
      </c>
      <c r="D250" s="1" t="s">
        <v>37</v>
      </c>
      <c r="E250" s="26" t="str">
        <f t="shared" si="9"/>
        <v>Tb927.6.2230</v>
      </c>
      <c r="F250" s="12" t="str">
        <f t="shared" si="10"/>
        <v/>
      </c>
      <c r="G250" s="12" t="s">
        <v>37</v>
      </c>
      <c r="H250" s="24" t="s">
        <v>52</v>
      </c>
      <c r="I250" s="80"/>
      <c r="J250" s="71">
        <v>78</v>
      </c>
      <c r="K250" s="64">
        <v>20</v>
      </c>
      <c r="L250" s="75">
        <v>26</v>
      </c>
      <c r="M250" s="4" t="s">
        <v>2891</v>
      </c>
      <c r="N250" s="45" t="s">
        <v>4459</v>
      </c>
      <c r="O250" s="42">
        <v>61</v>
      </c>
      <c r="P250" s="38" t="str">
        <f>C250 &amp; "-" &amp; T250 &amp; "(" &amp; K250 &amp; ")"</f>
        <v>Tb927.6.2230-52(20)</v>
      </c>
      <c r="Q250" s="5">
        <v>1</v>
      </c>
      <c r="R250" s="40">
        <v>4</v>
      </c>
      <c r="S250" s="6">
        <v>704485</v>
      </c>
      <c r="T250" s="20">
        <v>52</v>
      </c>
      <c r="U250" s="7">
        <v>109</v>
      </c>
      <c r="V250" s="35">
        <v>2385</v>
      </c>
      <c r="W250" s="8">
        <v>2328</v>
      </c>
      <c r="X250" s="9">
        <v>704537</v>
      </c>
      <c r="Y250" s="10">
        <v>0</v>
      </c>
      <c r="AA250" s="11" t="s">
        <v>7</v>
      </c>
      <c r="AB250" s="12">
        <v>2</v>
      </c>
      <c r="AC250" s="12">
        <v>15</v>
      </c>
      <c r="AD250" s="12">
        <v>3</v>
      </c>
      <c r="AE250" s="1"/>
      <c r="AF250" s="12">
        <v>2</v>
      </c>
      <c r="AG250" s="12">
        <v>7</v>
      </c>
      <c r="AH250" s="12">
        <v>3</v>
      </c>
      <c r="AI250" s="1"/>
      <c r="AJ250" s="18" t="s">
        <v>2883</v>
      </c>
      <c r="AK250" s="48" t="str">
        <f t="shared" si="11"/>
        <v/>
      </c>
      <c r="AL250" s="48" t="s">
        <v>2884</v>
      </c>
    </row>
    <row r="251" spans="1:38">
      <c r="A251" s="29" t="s">
        <v>6</v>
      </c>
      <c r="B251" s="2">
        <v>6</v>
      </c>
      <c r="C251" s="3" t="s">
        <v>2887</v>
      </c>
      <c r="D251" s="1" t="s">
        <v>37</v>
      </c>
      <c r="E251" s="26" t="str">
        <f t="shared" si="9"/>
        <v>Tb927.6.2230</v>
      </c>
      <c r="F251" s="12" t="str">
        <f t="shared" si="10"/>
        <v/>
      </c>
      <c r="G251" s="12" t="s">
        <v>37</v>
      </c>
      <c r="H251" s="24" t="s">
        <v>52</v>
      </c>
      <c r="I251" s="80"/>
      <c r="J251" s="71">
        <v>78</v>
      </c>
      <c r="K251" s="64">
        <v>6</v>
      </c>
      <c r="L251" s="75">
        <v>8</v>
      </c>
      <c r="M251" s="4" t="s">
        <v>2885</v>
      </c>
      <c r="N251" s="45" t="s">
        <v>4262</v>
      </c>
      <c r="O251" s="42">
        <v>20</v>
      </c>
      <c r="P251" s="38" t="str">
        <f>C251 &amp; "-" &amp; T251 &amp; "(" &amp; K251 &amp; ")"</f>
        <v>Tb927.6.2230-42(6)</v>
      </c>
      <c r="Q251" s="5">
        <v>1</v>
      </c>
      <c r="R251" s="40">
        <v>4</v>
      </c>
      <c r="S251" s="6">
        <v>704495</v>
      </c>
      <c r="T251" s="20">
        <v>42</v>
      </c>
      <c r="U251" s="7">
        <v>99</v>
      </c>
      <c r="V251" s="35">
        <v>2385</v>
      </c>
      <c r="W251" s="8">
        <v>2328</v>
      </c>
      <c r="X251" s="9">
        <v>704537</v>
      </c>
      <c r="Y251" s="10">
        <v>0</v>
      </c>
      <c r="AA251" s="11" t="s">
        <v>7</v>
      </c>
      <c r="AB251" s="1"/>
      <c r="AC251" s="12">
        <v>6</v>
      </c>
      <c r="AD251" s="1"/>
      <c r="AE251" s="1"/>
      <c r="AF251" s="1"/>
      <c r="AG251" s="12">
        <v>4</v>
      </c>
      <c r="AH251" s="1"/>
      <c r="AI251" s="1"/>
      <c r="AJ251" s="18" t="s">
        <v>2886</v>
      </c>
      <c r="AK251" s="48" t="str">
        <f t="shared" si="11"/>
        <v/>
      </c>
      <c r="AL251" s="48" t="s">
        <v>2892</v>
      </c>
    </row>
    <row r="252" spans="1:38">
      <c r="A252" s="13" t="s">
        <v>8</v>
      </c>
      <c r="B252" s="2">
        <v>6</v>
      </c>
      <c r="C252" s="3" t="s">
        <v>2874</v>
      </c>
      <c r="D252" s="1" t="s">
        <v>37</v>
      </c>
      <c r="E252" s="26" t="str">
        <f t="shared" si="9"/>
        <v>Tb927.6.2480</v>
      </c>
      <c r="F252" s="12" t="str">
        <f t="shared" si="10"/>
        <v>Tb927.6.2480</v>
      </c>
      <c r="G252" s="12" t="s">
        <v>2874</v>
      </c>
      <c r="H252" s="24" t="s">
        <v>34</v>
      </c>
      <c r="I252" s="80">
        <v>100</v>
      </c>
      <c r="J252" s="71">
        <v>52</v>
      </c>
      <c r="K252" s="64">
        <v>52</v>
      </c>
      <c r="L252" s="75">
        <v>100</v>
      </c>
      <c r="M252" s="4" t="s">
        <v>2875</v>
      </c>
      <c r="N252" s="45" t="s">
        <v>4451</v>
      </c>
      <c r="O252" s="42">
        <v>64</v>
      </c>
      <c r="P252" s="38" t="str">
        <f>C252 &amp; "-" &amp; T252 &amp; "(" &amp; K252 &amp; ")"</f>
        <v>Tb927.6.2480-55(52)</v>
      </c>
      <c r="Q252" s="5">
        <v>1</v>
      </c>
      <c r="R252" s="40">
        <v>1</v>
      </c>
      <c r="S252" s="6">
        <v>757471</v>
      </c>
      <c r="T252" s="20">
        <v>55</v>
      </c>
      <c r="U252" s="7">
        <v>-68</v>
      </c>
      <c r="V252" s="35">
        <v>1038</v>
      </c>
      <c r="W252" s="8">
        <v>1161</v>
      </c>
      <c r="X252" s="9">
        <v>757526</v>
      </c>
      <c r="Y252" s="10">
        <v>0</v>
      </c>
      <c r="AA252" s="11" t="s">
        <v>218</v>
      </c>
      <c r="AB252" s="12">
        <v>10</v>
      </c>
      <c r="AC252" s="12">
        <v>37</v>
      </c>
      <c r="AD252" s="12">
        <v>2</v>
      </c>
      <c r="AE252" s="12">
        <v>3</v>
      </c>
      <c r="AF252" s="12">
        <v>9</v>
      </c>
      <c r="AG252" s="12">
        <v>8</v>
      </c>
      <c r="AH252" s="12">
        <v>2</v>
      </c>
      <c r="AI252" s="12">
        <v>2</v>
      </c>
      <c r="AJ252" s="18" t="s">
        <v>2876</v>
      </c>
      <c r="AK252" s="48" t="str">
        <f t="shared" si="11"/>
        <v/>
      </c>
      <c r="AL252" s="48" t="s">
        <v>2877</v>
      </c>
    </row>
    <row r="253" spans="1:38">
      <c r="A253" s="27" t="s">
        <v>28</v>
      </c>
      <c r="B253" s="2">
        <v>6</v>
      </c>
      <c r="C253" s="3" t="s">
        <v>2878</v>
      </c>
      <c r="D253" s="1" t="s">
        <v>37</v>
      </c>
      <c r="E253" s="26" t="str">
        <f t="shared" si="9"/>
        <v>Tb927.6.2490</v>
      </c>
      <c r="F253" s="12" t="str">
        <f t="shared" si="10"/>
        <v>Tb927.6.2490</v>
      </c>
      <c r="G253" s="12" t="s">
        <v>2878</v>
      </c>
      <c r="H253" s="24" t="s">
        <v>34</v>
      </c>
      <c r="I253" s="80">
        <v>83</v>
      </c>
      <c r="J253" s="71">
        <v>6</v>
      </c>
      <c r="K253" s="64">
        <v>3</v>
      </c>
      <c r="L253" s="75">
        <v>50</v>
      </c>
      <c r="M253" s="4" t="s">
        <v>2879</v>
      </c>
      <c r="N253" s="45" t="s">
        <v>4452</v>
      </c>
      <c r="O253" s="42">
        <v>15</v>
      </c>
      <c r="P253" s="38" t="str">
        <f>C253 &amp; "-" &amp; T253 &amp; "(" &amp; K253 &amp; ")"</f>
        <v>Tb927.6.2490-145(3)</v>
      </c>
      <c r="Q253" s="5">
        <v>1</v>
      </c>
      <c r="R253" s="40">
        <v>3</v>
      </c>
      <c r="S253" s="6">
        <v>758857</v>
      </c>
      <c r="T253" s="20">
        <v>145</v>
      </c>
      <c r="U253" s="7">
        <v>-8</v>
      </c>
      <c r="V253" s="35">
        <v>723</v>
      </c>
      <c r="W253" s="8">
        <v>876</v>
      </c>
      <c r="X253" s="9">
        <v>759002</v>
      </c>
      <c r="Y253" s="10">
        <v>0</v>
      </c>
      <c r="AA253" s="11" t="s">
        <v>7</v>
      </c>
      <c r="AB253" s="1"/>
      <c r="AC253" s="1"/>
      <c r="AD253" s="1"/>
      <c r="AE253" s="12">
        <v>3</v>
      </c>
      <c r="AF253" s="1"/>
      <c r="AG253" s="1"/>
      <c r="AH253" s="1"/>
      <c r="AI253" s="12">
        <v>3</v>
      </c>
      <c r="AJ253" s="18" t="s">
        <v>2880</v>
      </c>
      <c r="AK253" s="48" t="str">
        <f t="shared" si="11"/>
        <v/>
      </c>
      <c r="AL253" s="48" t="s">
        <v>2881</v>
      </c>
    </row>
    <row r="254" spans="1:38">
      <c r="A254" s="27" t="s">
        <v>28</v>
      </c>
      <c r="B254" s="2">
        <v>6</v>
      </c>
      <c r="C254" s="3" t="s">
        <v>2878</v>
      </c>
      <c r="D254" s="1" t="s">
        <v>37</v>
      </c>
      <c r="E254" s="26" t="str">
        <f t="shared" si="9"/>
        <v>Tb927.6.2490</v>
      </c>
      <c r="F254" s="12" t="str">
        <f t="shared" si="10"/>
        <v/>
      </c>
      <c r="G254" s="12" t="s">
        <v>37</v>
      </c>
      <c r="H254" s="24" t="s">
        <v>34</v>
      </c>
      <c r="I254" s="83"/>
      <c r="J254" s="71">
        <v>6</v>
      </c>
      <c r="K254" s="64">
        <v>2</v>
      </c>
      <c r="L254" s="75">
        <v>33</v>
      </c>
      <c r="M254" s="4" t="s">
        <v>2882</v>
      </c>
      <c r="N254" s="45" t="s">
        <v>4378</v>
      </c>
      <c r="O254" s="42">
        <v>21</v>
      </c>
      <c r="P254" s="38" t="str">
        <f>C254 &amp; "-" &amp; T254 &amp; "(" &amp; K254 &amp; ")"</f>
        <v>Tb927.6.2490-115(2)</v>
      </c>
      <c r="Q254" s="5">
        <v>1</v>
      </c>
      <c r="R254" s="40">
        <v>3</v>
      </c>
      <c r="S254" s="6">
        <v>758887</v>
      </c>
      <c r="T254" s="20">
        <v>115</v>
      </c>
      <c r="U254" s="7">
        <v>-38</v>
      </c>
      <c r="V254" s="35">
        <v>723</v>
      </c>
      <c r="W254" s="8">
        <v>876</v>
      </c>
      <c r="X254" s="9">
        <v>759002</v>
      </c>
      <c r="Y254" s="10">
        <v>0</v>
      </c>
      <c r="AA254" s="11" t="s">
        <v>7</v>
      </c>
      <c r="AB254" s="1"/>
      <c r="AC254" s="1"/>
      <c r="AD254" s="1"/>
      <c r="AE254" s="12">
        <v>2</v>
      </c>
      <c r="AF254" s="1"/>
      <c r="AG254" s="1"/>
      <c r="AH254" s="1"/>
      <c r="AI254" s="12">
        <v>1</v>
      </c>
      <c r="AJ254" s="18" t="s">
        <v>2862</v>
      </c>
      <c r="AK254" s="48" t="str">
        <f t="shared" si="11"/>
        <v/>
      </c>
      <c r="AL254" s="48" t="s">
        <v>2863</v>
      </c>
    </row>
    <row r="255" spans="1:38">
      <c r="A255" s="13" t="s">
        <v>8</v>
      </c>
      <c r="B255" s="2">
        <v>6</v>
      </c>
      <c r="C255" s="3" t="s">
        <v>2871</v>
      </c>
      <c r="D255" s="1" t="s">
        <v>37</v>
      </c>
      <c r="E255" s="26" t="str">
        <f t="shared" si="9"/>
        <v>Tb927.6.2550</v>
      </c>
      <c r="F255" s="12" t="str">
        <f t="shared" si="10"/>
        <v>Tb927.6.2550</v>
      </c>
      <c r="G255" s="12" t="s">
        <v>2871</v>
      </c>
      <c r="H255" s="24" t="s">
        <v>52</v>
      </c>
      <c r="I255" s="80">
        <v>100</v>
      </c>
      <c r="J255" s="71">
        <v>27</v>
      </c>
      <c r="K255" s="64">
        <v>18</v>
      </c>
      <c r="L255" s="75">
        <v>67</v>
      </c>
      <c r="M255" s="4" t="s">
        <v>2872</v>
      </c>
      <c r="N255" s="45" t="s">
        <v>4463</v>
      </c>
      <c r="O255" s="42">
        <v>55</v>
      </c>
      <c r="P255" s="38" t="str">
        <f>C255 &amp; "-" &amp; T255 &amp; "(" &amp; K255 &amp; ")"</f>
        <v>Tb927.6.2550-37(18)</v>
      </c>
      <c r="Q255" s="5">
        <v>1</v>
      </c>
      <c r="R255" s="40">
        <v>2</v>
      </c>
      <c r="S255" s="6">
        <v>771629</v>
      </c>
      <c r="T255" s="20">
        <v>37</v>
      </c>
      <c r="U255" s="7">
        <v>130</v>
      </c>
      <c r="V255" s="35">
        <v>2268</v>
      </c>
      <c r="W255" s="8">
        <v>2175</v>
      </c>
      <c r="X255" s="9">
        <v>771666</v>
      </c>
      <c r="Y255" s="12">
        <v>0</v>
      </c>
      <c r="AA255" s="11" t="s">
        <v>599</v>
      </c>
      <c r="AB255" s="12">
        <v>4</v>
      </c>
      <c r="AC255" s="12">
        <v>9</v>
      </c>
      <c r="AD255" s="12">
        <v>2</v>
      </c>
      <c r="AE255" s="12">
        <v>3</v>
      </c>
      <c r="AF255" s="12">
        <v>4</v>
      </c>
      <c r="AG255" s="12">
        <v>5</v>
      </c>
      <c r="AH255" s="12">
        <v>2</v>
      </c>
      <c r="AI255" s="12">
        <v>2</v>
      </c>
      <c r="AJ255" s="18" t="s">
        <v>2873</v>
      </c>
      <c r="AK255" s="48" t="str">
        <f t="shared" si="11"/>
        <v/>
      </c>
      <c r="AL255" s="48" t="s">
        <v>2922</v>
      </c>
    </row>
    <row r="256" spans="1:38">
      <c r="A256" s="33" t="s">
        <v>2</v>
      </c>
      <c r="B256" s="2">
        <v>6</v>
      </c>
      <c r="C256" s="3" t="s">
        <v>2871</v>
      </c>
      <c r="D256" s="1" t="s">
        <v>37</v>
      </c>
      <c r="E256" s="26" t="str">
        <f t="shared" si="9"/>
        <v>Tb927.6.2550</v>
      </c>
      <c r="F256" s="12" t="str">
        <f t="shared" si="10"/>
        <v/>
      </c>
      <c r="G256" s="12" t="s">
        <v>37</v>
      </c>
      <c r="H256" s="24" t="s">
        <v>52</v>
      </c>
      <c r="I256" s="80"/>
      <c r="J256" s="71">
        <v>27</v>
      </c>
      <c r="K256" s="64">
        <v>9</v>
      </c>
      <c r="L256" s="75">
        <v>33</v>
      </c>
      <c r="M256" s="4" t="s">
        <v>2923</v>
      </c>
      <c r="N256" s="45" t="s">
        <v>4454</v>
      </c>
      <c r="O256" s="42">
        <v>62</v>
      </c>
      <c r="P256" s="38" t="str">
        <f>C256 &amp; "-" &amp; T256 &amp; "(" &amp; K256 &amp; ")"</f>
        <v>Tb927.6.2550-66(9)</v>
      </c>
      <c r="Q256" s="5">
        <v>1</v>
      </c>
      <c r="R256" s="40">
        <v>2</v>
      </c>
      <c r="S256" s="6">
        <v>771600</v>
      </c>
      <c r="T256" s="20">
        <v>66</v>
      </c>
      <c r="U256" s="7">
        <v>159</v>
      </c>
      <c r="V256" s="35">
        <v>2268</v>
      </c>
      <c r="W256" s="8">
        <v>2175</v>
      </c>
      <c r="X256" s="9">
        <v>771666</v>
      </c>
      <c r="Y256" s="10">
        <v>0</v>
      </c>
      <c r="AA256" s="11" t="s">
        <v>599</v>
      </c>
      <c r="AB256" s="12">
        <v>1</v>
      </c>
      <c r="AC256" s="12">
        <v>6</v>
      </c>
      <c r="AD256" s="12">
        <v>2</v>
      </c>
      <c r="AE256" s="1"/>
      <c r="AF256" s="12">
        <v>1</v>
      </c>
      <c r="AG256" s="12">
        <v>3</v>
      </c>
      <c r="AH256" s="12">
        <v>2</v>
      </c>
      <c r="AI256" s="1"/>
      <c r="AJ256" s="18" t="s">
        <v>2924</v>
      </c>
      <c r="AK256" s="48" t="str">
        <f t="shared" si="11"/>
        <v/>
      </c>
      <c r="AL256" s="48" t="s">
        <v>2925</v>
      </c>
    </row>
    <row r="257" spans="1:38">
      <c r="A257" s="33" t="s">
        <v>2</v>
      </c>
      <c r="B257" s="2">
        <v>6</v>
      </c>
      <c r="C257" s="3" t="s">
        <v>2914</v>
      </c>
      <c r="D257" s="1" t="s">
        <v>37</v>
      </c>
      <c r="E257" s="26" t="str">
        <f t="shared" si="9"/>
        <v>Tb927.6.2580</v>
      </c>
      <c r="F257" s="12" t="str">
        <f t="shared" si="10"/>
        <v>Tb927.6.2580</v>
      </c>
      <c r="G257" s="12" t="s">
        <v>2914</v>
      </c>
      <c r="H257" s="24" t="s">
        <v>34</v>
      </c>
      <c r="I257" s="80">
        <v>100</v>
      </c>
      <c r="J257" s="71">
        <v>5</v>
      </c>
      <c r="K257" s="64">
        <v>5</v>
      </c>
      <c r="L257" s="75">
        <v>100</v>
      </c>
      <c r="M257" s="4" t="s">
        <v>2915</v>
      </c>
      <c r="N257" s="45" t="s">
        <v>4464</v>
      </c>
      <c r="O257" s="42">
        <v>60</v>
      </c>
      <c r="P257" s="38" t="str">
        <f>C257 &amp; "-" &amp; T257 &amp; "(" &amp; K257 &amp; ")"</f>
        <v>Tb927.6.2580-117(5)</v>
      </c>
      <c r="Q257" s="5">
        <v>1</v>
      </c>
      <c r="R257" s="40">
        <v>1</v>
      </c>
      <c r="S257" s="6">
        <v>785176</v>
      </c>
      <c r="T257" s="20">
        <v>117</v>
      </c>
      <c r="U257" s="7">
        <v>-162</v>
      </c>
      <c r="V257" s="35">
        <v>1815</v>
      </c>
      <c r="W257" s="8">
        <v>2094</v>
      </c>
      <c r="X257" s="9">
        <v>785293</v>
      </c>
      <c r="Y257" s="10">
        <v>0</v>
      </c>
      <c r="AA257" s="11" t="s">
        <v>7</v>
      </c>
      <c r="AB257" s="12">
        <v>1</v>
      </c>
      <c r="AC257" s="1"/>
      <c r="AD257" s="12">
        <v>4</v>
      </c>
      <c r="AE257" s="1"/>
      <c r="AF257" s="12">
        <v>1</v>
      </c>
      <c r="AG257" s="1"/>
      <c r="AH257" s="12">
        <v>3</v>
      </c>
      <c r="AI257" s="1"/>
      <c r="AJ257" s="18" t="s">
        <v>2916</v>
      </c>
      <c r="AK257" s="48" t="str">
        <f t="shared" si="11"/>
        <v/>
      </c>
      <c r="AL257" s="48" t="s">
        <v>2917</v>
      </c>
    </row>
    <row r="258" spans="1:38">
      <c r="A258" s="29" t="s">
        <v>6</v>
      </c>
      <c r="B258" s="2">
        <v>6</v>
      </c>
      <c r="C258" s="3" t="s">
        <v>2864</v>
      </c>
      <c r="D258" s="1" t="s">
        <v>37</v>
      </c>
      <c r="E258" s="26" t="str">
        <f t="shared" ref="E258:E321" si="12">HYPERLINK("http://www.genedb.org/genedb/Search?organism=tryp&amp;name=" &amp;  C258, C258)</f>
        <v>Tb927.6.2660</v>
      </c>
      <c r="F258" s="12" t="str">
        <f t="shared" ref="F258:F321" si="13">IF(C258=C257, "", C258)</f>
        <v>Tb927.6.2660</v>
      </c>
      <c r="G258" s="12" t="s">
        <v>2864</v>
      </c>
      <c r="H258" s="24" t="s">
        <v>52</v>
      </c>
      <c r="I258" s="80">
        <v>100</v>
      </c>
      <c r="J258" s="71">
        <v>11</v>
      </c>
      <c r="K258" s="64">
        <v>8</v>
      </c>
      <c r="L258" s="75">
        <v>73</v>
      </c>
      <c r="M258" s="4" t="s">
        <v>2865</v>
      </c>
      <c r="N258" s="45" t="s">
        <v>4457</v>
      </c>
      <c r="O258" s="42">
        <v>60</v>
      </c>
      <c r="P258" s="38" t="str">
        <f>C258 &amp; "-" &amp; T258 &amp; "(" &amp; K258 &amp; ")"</f>
        <v>Tb927.6.2660-49(8)</v>
      </c>
      <c r="Q258" s="5">
        <v>1</v>
      </c>
      <c r="R258" s="40">
        <v>2</v>
      </c>
      <c r="S258" s="6">
        <v>800675</v>
      </c>
      <c r="T258" s="20">
        <v>49</v>
      </c>
      <c r="U258" s="7">
        <v>226</v>
      </c>
      <c r="V258" s="35">
        <v>3327</v>
      </c>
      <c r="W258" s="8">
        <v>3150</v>
      </c>
      <c r="X258" s="9">
        <v>800724</v>
      </c>
      <c r="Y258" s="10">
        <v>0</v>
      </c>
      <c r="AA258" s="11" t="s">
        <v>7</v>
      </c>
      <c r="AB258" s="12">
        <v>2</v>
      </c>
      <c r="AC258" s="12">
        <v>6</v>
      </c>
      <c r="AD258" s="1"/>
      <c r="AE258" s="1"/>
      <c r="AF258" s="12">
        <v>2</v>
      </c>
      <c r="AG258" s="12">
        <v>4</v>
      </c>
      <c r="AH258" s="1"/>
      <c r="AI258" s="1"/>
      <c r="AJ258" s="18" t="s">
        <v>2866</v>
      </c>
      <c r="AK258" s="48" t="str">
        <f t="shared" ref="AK258:AK321" si="14">IF(RIGHT(AJ258,2) = "AG", "", "possible non-AG SAS")</f>
        <v/>
      </c>
      <c r="AL258" s="48" t="s">
        <v>2867</v>
      </c>
    </row>
    <row r="259" spans="1:38">
      <c r="A259" s="29" t="s">
        <v>6</v>
      </c>
      <c r="B259" s="2">
        <v>6</v>
      </c>
      <c r="C259" s="3" t="s">
        <v>2864</v>
      </c>
      <c r="D259" s="1" t="s">
        <v>37</v>
      </c>
      <c r="E259" s="26" t="str">
        <f t="shared" si="12"/>
        <v>Tb927.6.2660</v>
      </c>
      <c r="F259" s="12" t="str">
        <f t="shared" si="13"/>
        <v/>
      </c>
      <c r="G259" s="12" t="s">
        <v>37</v>
      </c>
      <c r="H259" s="24" t="s">
        <v>52</v>
      </c>
      <c r="I259" s="80"/>
      <c r="J259" s="71">
        <v>11</v>
      </c>
      <c r="K259" s="64">
        <v>3</v>
      </c>
      <c r="L259" s="75">
        <v>27</v>
      </c>
      <c r="M259" s="4" t="s">
        <v>2868</v>
      </c>
      <c r="N259" s="45" t="s">
        <v>4458</v>
      </c>
      <c r="O259" s="42">
        <v>60</v>
      </c>
      <c r="P259" s="38" t="str">
        <f>C259 &amp; "-" &amp; T259 &amp; "(" &amp; K259 &amp; ")"</f>
        <v>Tb927.6.2660-40(3)</v>
      </c>
      <c r="Q259" s="5">
        <v>1</v>
      </c>
      <c r="R259" s="40">
        <v>2</v>
      </c>
      <c r="S259" s="6">
        <v>800684</v>
      </c>
      <c r="T259" s="20">
        <v>40</v>
      </c>
      <c r="U259" s="7">
        <v>217</v>
      </c>
      <c r="V259" s="35">
        <v>3327</v>
      </c>
      <c r="W259" s="8">
        <v>3150</v>
      </c>
      <c r="X259" s="9">
        <v>800724</v>
      </c>
      <c r="Y259" s="10">
        <v>0</v>
      </c>
      <c r="AA259" s="11" t="s">
        <v>7</v>
      </c>
      <c r="AB259" s="12">
        <v>1</v>
      </c>
      <c r="AC259" s="12">
        <v>2</v>
      </c>
      <c r="AD259" s="1"/>
      <c r="AE259" s="1"/>
      <c r="AF259" s="12">
        <v>1</v>
      </c>
      <c r="AG259" s="12">
        <v>2</v>
      </c>
      <c r="AH259" s="1"/>
      <c r="AI259" s="1"/>
      <c r="AJ259" s="18" t="s">
        <v>2869</v>
      </c>
      <c r="AK259" s="48" t="str">
        <f t="shared" si="14"/>
        <v/>
      </c>
      <c r="AL259" s="48" t="s">
        <v>2870</v>
      </c>
    </row>
    <row r="260" spans="1:38">
      <c r="A260" s="28" t="s">
        <v>9</v>
      </c>
      <c r="B260" s="2">
        <v>6</v>
      </c>
      <c r="C260" s="3" t="s">
        <v>2918</v>
      </c>
      <c r="D260" s="1" t="s">
        <v>37</v>
      </c>
      <c r="E260" s="26" t="str">
        <f t="shared" si="12"/>
        <v>Tb927.6.2690</v>
      </c>
      <c r="F260" s="12" t="str">
        <f t="shared" si="13"/>
        <v>Tb927.6.2690</v>
      </c>
      <c r="G260" s="12" t="s">
        <v>2918</v>
      </c>
      <c r="H260" s="24" t="s">
        <v>52</v>
      </c>
      <c r="I260" s="80">
        <v>100</v>
      </c>
      <c r="J260" s="71">
        <v>5</v>
      </c>
      <c r="K260" s="64">
        <v>5</v>
      </c>
      <c r="L260" s="75">
        <v>100</v>
      </c>
      <c r="M260" s="4" t="s">
        <v>2919</v>
      </c>
      <c r="N260" s="45" t="s">
        <v>4234</v>
      </c>
      <c r="O260" s="42">
        <v>62</v>
      </c>
      <c r="P260" s="38" t="str">
        <f>C260 &amp; "-" &amp; T260 &amp; "(" &amp; K260 &amp; ")"</f>
        <v>Tb927.6.2690-72(5)</v>
      </c>
      <c r="Q260" s="5">
        <v>1</v>
      </c>
      <c r="R260" s="40">
        <v>1</v>
      </c>
      <c r="S260" s="6">
        <v>807629</v>
      </c>
      <c r="T260" s="20">
        <v>72</v>
      </c>
      <c r="U260" s="7">
        <v>195</v>
      </c>
      <c r="V260" s="35">
        <v>2043</v>
      </c>
      <c r="W260" s="12">
        <v>1920</v>
      </c>
      <c r="X260" s="12">
        <v>807701</v>
      </c>
      <c r="Y260" s="10">
        <v>0</v>
      </c>
      <c r="AA260" s="11" t="s">
        <v>204</v>
      </c>
      <c r="AB260" s="12">
        <v>5</v>
      </c>
      <c r="AC260" s="1"/>
      <c r="AD260" s="1"/>
      <c r="AE260" s="1"/>
      <c r="AF260" s="12">
        <v>5</v>
      </c>
      <c r="AG260" s="1"/>
      <c r="AH260" s="1"/>
      <c r="AI260" s="1"/>
      <c r="AJ260" s="18" t="s">
        <v>2920</v>
      </c>
      <c r="AK260" s="48" t="str">
        <f t="shared" si="14"/>
        <v/>
      </c>
      <c r="AL260" s="48" t="s">
        <v>2921</v>
      </c>
    </row>
    <row r="261" spans="1:38">
      <c r="A261" s="29" t="s">
        <v>6</v>
      </c>
      <c r="B261" s="2">
        <v>6</v>
      </c>
      <c r="C261" s="3" t="s">
        <v>2910</v>
      </c>
      <c r="D261" s="1" t="s">
        <v>37</v>
      </c>
      <c r="E261" s="26" t="str">
        <f t="shared" si="12"/>
        <v>Tb927.6.2730</v>
      </c>
      <c r="F261" s="12" t="str">
        <f t="shared" si="13"/>
        <v>Tb927.6.2730</v>
      </c>
      <c r="G261" s="12" t="s">
        <v>2910</v>
      </c>
      <c r="H261" s="24" t="s">
        <v>34</v>
      </c>
      <c r="I261" s="80">
        <v>100</v>
      </c>
      <c r="J261" s="71">
        <v>14</v>
      </c>
      <c r="K261" s="64">
        <v>14</v>
      </c>
      <c r="L261" s="75">
        <v>100</v>
      </c>
      <c r="M261" s="4" t="s">
        <v>2911</v>
      </c>
      <c r="N261" s="45" t="s">
        <v>4235</v>
      </c>
      <c r="O261" s="42">
        <v>21</v>
      </c>
      <c r="P261" s="38" t="str">
        <f>C261 &amp; "-" &amp; T261 &amp; "(" &amp; K261 &amp; ")"</f>
        <v>Tb927.6.2730-104(14)</v>
      </c>
      <c r="Q261" s="5">
        <v>1</v>
      </c>
      <c r="R261" s="40">
        <v>1</v>
      </c>
      <c r="S261" s="6">
        <v>817606</v>
      </c>
      <c r="T261" s="20">
        <v>104</v>
      </c>
      <c r="U261" s="7">
        <v>-73</v>
      </c>
      <c r="V261" s="35">
        <v>5358</v>
      </c>
      <c r="W261" s="8">
        <v>5535</v>
      </c>
      <c r="X261" s="9">
        <v>817710</v>
      </c>
      <c r="Y261" s="10">
        <v>0</v>
      </c>
      <c r="AA261" s="11" t="s">
        <v>7</v>
      </c>
      <c r="AB261" s="1"/>
      <c r="AC261" s="12">
        <v>14</v>
      </c>
      <c r="AD261" s="1"/>
      <c r="AE261" s="1"/>
      <c r="AF261" s="1"/>
      <c r="AG261" s="12">
        <v>7</v>
      </c>
      <c r="AH261" s="1"/>
      <c r="AI261" s="1"/>
      <c r="AJ261" s="18" t="s">
        <v>2912</v>
      </c>
      <c r="AK261" s="48" t="str">
        <f t="shared" si="14"/>
        <v/>
      </c>
      <c r="AL261" s="48" t="s">
        <v>2913</v>
      </c>
    </row>
    <row r="262" spans="1:38">
      <c r="A262" s="28" t="s">
        <v>9</v>
      </c>
      <c r="B262" s="2">
        <v>6</v>
      </c>
      <c r="C262" s="3" t="s">
        <v>2908</v>
      </c>
      <c r="D262" s="1" t="s">
        <v>37</v>
      </c>
      <c r="E262" s="26" t="str">
        <f t="shared" si="12"/>
        <v>Tb927.6.2920</v>
      </c>
      <c r="F262" s="12" t="str">
        <f t="shared" si="13"/>
        <v>Tb927.6.2920</v>
      </c>
      <c r="G262" s="12" t="s">
        <v>2908</v>
      </c>
      <c r="H262" s="24" t="s">
        <v>52</v>
      </c>
      <c r="I262" s="80">
        <v>100</v>
      </c>
      <c r="J262" s="71">
        <v>6</v>
      </c>
      <c r="K262" s="64">
        <v>6</v>
      </c>
      <c r="L262" s="75">
        <v>100</v>
      </c>
      <c r="M262" s="4" t="s">
        <v>2909</v>
      </c>
      <c r="N262" s="45" t="s">
        <v>4377</v>
      </c>
      <c r="O262" s="42">
        <v>64</v>
      </c>
      <c r="P262" s="38" t="str">
        <f>C262 &amp; "-" &amp; T262 &amp; "(" &amp; K262 &amp; ")"</f>
        <v>Tb927.6.2920-30(6)</v>
      </c>
      <c r="Q262" s="5">
        <v>1</v>
      </c>
      <c r="R262" s="40">
        <v>1</v>
      </c>
      <c r="S262" s="6">
        <v>874855</v>
      </c>
      <c r="T262" s="20">
        <v>30</v>
      </c>
      <c r="U262" s="7">
        <v>324</v>
      </c>
      <c r="V262" s="35">
        <v>2253</v>
      </c>
      <c r="W262" s="8">
        <v>1959</v>
      </c>
      <c r="X262" s="9">
        <v>874885</v>
      </c>
      <c r="Y262" s="10">
        <v>0</v>
      </c>
      <c r="AA262" s="11" t="s">
        <v>7</v>
      </c>
      <c r="AB262" s="12">
        <v>6</v>
      </c>
      <c r="AC262" s="1"/>
      <c r="AD262" s="1"/>
      <c r="AE262" s="1"/>
      <c r="AF262" s="12">
        <v>6</v>
      </c>
      <c r="AG262" s="1"/>
      <c r="AH262" s="1"/>
      <c r="AI262" s="1"/>
      <c r="AJ262" s="18" t="s">
        <v>2900</v>
      </c>
      <c r="AK262" s="48" t="str">
        <f t="shared" si="14"/>
        <v/>
      </c>
      <c r="AL262" s="48" t="s">
        <v>2901</v>
      </c>
    </row>
    <row r="263" spans="1:38">
      <c r="A263" s="30" t="s">
        <v>51</v>
      </c>
      <c r="B263" s="2">
        <v>6</v>
      </c>
      <c r="C263" s="3" t="s">
        <v>2902</v>
      </c>
      <c r="D263" s="1" t="s">
        <v>37</v>
      </c>
      <c r="E263" s="26" t="str">
        <f t="shared" si="12"/>
        <v>Tb927.6.2960</v>
      </c>
      <c r="F263" s="12" t="str">
        <f t="shared" si="13"/>
        <v>Tb927.6.2960</v>
      </c>
      <c r="G263" s="12" t="s">
        <v>2902</v>
      </c>
      <c r="H263" s="24" t="s">
        <v>52</v>
      </c>
      <c r="I263" s="80">
        <v>50</v>
      </c>
      <c r="J263" s="71">
        <v>6</v>
      </c>
      <c r="K263" s="64">
        <v>3</v>
      </c>
      <c r="L263" s="75">
        <v>50</v>
      </c>
      <c r="M263" s="4" t="s">
        <v>2897</v>
      </c>
      <c r="N263" s="45" t="s">
        <v>4230</v>
      </c>
      <c r="O263" s="42">
        <v>60</v>
      </c>
      <c r="P263" s="38" t="str">
        <f>C263 &amp; "-" &amp; T263 &amp; "(" &amp; K263 &amp; ")"</f>
        <v>Tb927.6.2960-152(3)</v>
      </c>
      <c r="Q263" s="5">
        <v>1</v>
      </c>
      <c r="R263" s="40">
        <v>2</v>
      </c>
      <c r="S263" s="6">
        <v>882611</v>
      </c>
      <c r="T263" s="20">
        <v>152</v>
      </c>
      <c r="U263" s="7">
        <v>281</v>
      </c>
      <c r="V263" s="35">
        <v>3207</v>
      </c>
      <c r="W263" s="8">
        <v>3078</v>
      </c>
      <c r="X263" s="9">
        <v>882763</v>
      </c>
      <c r="Y263" s="10">
        <v>2</v>
      </c>
      <c r="AA263" s="11" t="s">
        <v>2903</v>
      </c>
      <c r="AB263" s="12">
        <v>1</v>
      </c>
      <c r="AC263" s="1"/>
      <c r="AD263" s="1"/>
      <c r="AE263" s="12">
        <v>2</v>
      </c>
      <c r="AF263" s="12">
        <v>1</v>
      </c>
      <c r="AG263" s="1"/>
      <c r="AH263" s="1"/>
      <c r="AI263" s="12">
        <v>2</v>
      </c>
      <c r="AJ263" s="18" t="s">
        <v>2904</v>
      </c>
      <c r="AK263" s="48" t="str">
        <f t="shared" si="14"/>
        <v/>
      </c>
      <c r="AL263" s="48" t="s">
        <v>2905</v>
      </c>
    </row>
    <row r="264" spans="1:38">
      <c r="A264" s="29" t="s">
        <v>6</v>
      </c>
      <c r="B264" s="2">
        <v>6</v>
      </c>
      <c r="C264" s="3" t="s">
        <v>2906</v>
      </c>
      <c r="D264" s="1" t="s">
        <v>37</v>
      </c>
      <c r="E264" s="26" t="str">
        <f t="shared" si="12"/>
        <v>Tb927.6.2980</v>
      </c>
      <c r="F264" s="12" t="str">
        <f t="shared" si="13"/>
        <v>Tb927.6.2980</v>
      </c>
      <c r="G264" s="12" t="s">
        <v>2906</v>
      </c>
      <c r="H264" s="24" t="s">
        <v>34</v>
      </c>
      <c r="I264" s="80">
        <v>90</v>
      </c>
      <c r="J264" s="71">
        <v>10</v>
      </c>
      <c r="K264" s="64">
        <v>9</v>
      </c>
      <c r="L264" s="75">
        <v>90</v>
      </c>
      <c r="M264" s="4" t="s">
        <v>2898</v>
      </c>
      <c r="N264" s="45" t="s">
        <v>4231</v>
      </c>
      <c r="O264" s="42">
        <v>60</v>
      </c>
      <c r="P264" s="38" t="str">
        <f>C264 &amp; "-" &amp; T264 &amp; "(" &amp; K264 &amp; ")"</f>
        <v>Tb927.6.2980-25(9)</v>
      </c>
      <c r="Q264" s="5">
        <v>1</v>
      </c>
      <c r="R264" s="40">
        <v>2</v>
      </c>
      <c r="S264" s="6">
        <v>887719</v>
      </c>
      <c r="T264" s="20">
        <v>25</v>
      </c>
      <c r="U264" s="7">
        <v>-14</v>
      </c>
      <c r="V264" s="35">
        <v>3078</v>
      </c>
      <c r="W264" s="8">
        <v>3117</v>
      </c>
      <c r="X264" s="9">
        <v>887744</v>
      </c>
      <c r="Y264" s="10">
        <v>0</v>
      </c>
      <c r="AA264" s="11" t="s">
        <v>29</v>
      </c>
      <c r="AB264" s="12">
        <v>2</v>
      </c>
      <c r="AC264" s="12">
        <v>7</v>
      </c>
      <c r="AD264" s="1"/>
      <c r="AE264" s="1"/>
      <c r="AF264" s="12">
        <v>1</v>
      </c>
      <c r="AG264" s="12">
        <v>4</v>
      </c>
      <c r="AH264" s="1"/>
      <c r="AI264" s="1"/>
      <c r="AJ264" s="18" t="s">
        <v>2907</v>
      </c>
      <c r="AK264" s="48" t="str">
        <f t="shared" si="14"/>
        <v/>
      </c>
      <c r="AL264" s="48" t="s">
        <v>2899</v>
      </c>
    </row>
    <row r="265" spans="1:38">
      <c r="A265" s="13" t="s">
        <v>8</v>
      </c>
      <c r="B265" s="12">
        <v>6</v>
      </c>
      <c r="C265" s="13" t="s">
        <v>2959</v>
      </c>
      <c r="D265" s="1" t="s">
        <v>37</v>
      </c>
      <c r="E265" s="26" t="str">
        <f t="shared" si="12"/>
        <v>Tb927.6.3060</v>
      </c>
      <c r="F265" s="12" t="str">
        <f t="shared" si="13"/>
        <v>Tb927.6.3060</v>
      </c>
      <c r="G265" s="12" t="s">
        <v>2959</v>
      </c>
      <c r="H265" s="24" t="s">
        <v>52</v>
      </c>
      <c r="I265" s="80">
        <v>100</v>
      </c>
      <c r="J265" s="71">
        <v>33</v>
      </c>
      <c r="K265" s="64">
        <v>30</v>
      </c>
      <c r="L265" s="75">
        <v>91</v>
      </c>
      <c r="M265" s="13" t="s">
        <v>2960</v>
      </c>
      <c r="N265" s="45" t="s">
        <v>4237</v>
      </c>
      <c r="O265" s="42">
        <v>61</v>
      </c>
      <c r="P265" s="38" t="str">
        <f>C265 &amp; "-" &amp; T265 &amp; "(" &amp; K265 &amp; ")"</f>
        <v>Tb927.6.3060-56(30)</v>
      </c>
      <c r="Q265" s="12">
        <v>1</v>
      </c>
      <c r="R265" s="40">
        <v>2</v>
      </c>
      <c r="S265" s="12">
        <v>906975</v>
      </c>
      <c r="T265" s="20">
        <v>56</v>
      </c>
      <c r="U265" s="12">
        <v>206</v>
      </c>
      <c r="V265" s="35">
        <v>711</v>
      </c>
      <c r="W265" s="12">
        <v>561</v>
      </c>
      <c r="X265" s="12">
        <v>907031</v>
      </c>
      <c r="Y265" s="12">
        <v>0</v>
      </c>
      <c r="AA265" s="11" t="s">
        <v>7</v>
      </c>
      <c r="AB265" s="12">
        <v>10</v>
      </c>
      <c r="AC265" s="12">
        <v>15</v>
      </c>
      <c r="AD265" s="12">
        <v>2</v>
      </c>
      <c r="AE265" s="12">
        <v>3</v>
      </c>
      <c r="AF265" s="12">
        <v>8</v>
      </c>
      <c r="AG265" s="12">
        <v>7</v>
      </c>
      <c r="AH265" s="12">
        <v>2</v>
      </c>
      <c r="AI265" s="12">
        <v>3</v>
      </c>
      <c r="AJ265" s="18" t="s">
        <v>2961</v>
      </c>
      <c r="AK265" s="48" t="str">
        <f t="shared" si="14"/>
        <v/>
      </c>
      <c r="AL265" s="48" t="s">
        <v>2962</v>
      </c>
    </row>
    <row r="266" spans="1:38">
      <c r="A266" s="29" t="s">
        <v>6</v>
      </c>
      <c r="B266" s="12">
        <v>6</v>
      </c>
      <c r="C266" s="13" t="s">
        <v>2959</v>
      </c>
      <c r="D266" s="1" t="s">
        <v>37</v>
      </c>
      <c r="E266" s="26" t="str">
        <f t="shared" si="12"/>
        <v>Tb927.6.3060</v>
      </c>
      <c r="F266" s="12" t="str">
        <f t="shared" si="13"/>
        <v/>
      </c>
      <c r="G266" s="12" t="s">
        <v>37</v>
      </c>
      <c r="H266" s="24" t="s">
        <v>52</v>
      </c>
      <c r="I266" s="80"/>
      <c r="J266" s="71">
        <v>33</v>
      </c>
      <c r="K266" s="64">
        <v>3</v>
      </c>
      <c r="L266" s="75">
        <v>9</v>
      </c>
      <c r="M266" s="13" t="s">
        <v>2963</v>
      </c>
      <c r="N266" s="45" t="s">
        <v>4453</v>
      </c>
      <c r="O266" s="42">
        <v>21</v>
      </c>
      <c r="P266" s="38" t="str">
        <f>C266 &amp; "-" &amp; T266 &amp; "(" &amp; K266 &amp; ")"</f>
        <v>Tb927.6.3060-53(3)</v>
      </c>
      <c r="Q266" s="12">
        <v>1</v>
      </c>
      <c r="R266" s="40">
        <v>2</v>
      </c>
      <c r="S266" s="12">
        <v>906978</v>
      </c>
      <c r="T266" s="20">
        <v>53</v>
      </c>
      <c r="U266" s="12">
        <v>203</v>
      </c>
      <c r="V266" s="35">
        <v>711</v>
      </c>
      <c r="W266" s="12">
        <v>561</v>
      </c>
      <c r="X266" s="12">
        <v>907031</v>
      </c>
      <c r="Y266" s="12">
        <v>0</v>
      </c>
      <c r="AA266" s="11" t="s">
        <v>7</v>
      </c>
      <c r="AB266" s="1"/>
      <c r="AC266" s="12">
        <v>3</v>
      </c>
      <c r="AD266" s="1"/>
      <c r="AE266" s="1"/>
      <c r="AF266" s="1"/>
      <c r="AG266" s="12">
        <v>2</v>
      </c>
      <c r="AH266" s="1"/>
      <c r="AI266" s="1"/>
      <c r="AJ266" s="18" t="s">
        <v>2895</v>
      </c>
      <c r="AK266" s="48" t="str">
        <f t="shared" si="14"/>
        <v/>
      </c>
      <c r="AL266" s="48" t="s">
        <v>2896</v>
      </c>
    </row>
    <row r="267" spans="1:38">
      <c r="A267" s="13" t="s">
        <v>8</v>
      </c>
      <c r="B267" s="12">
        <v>6</v>
      </c>
      <c r="C267" s="13" t="s">
        <v>2944</v>
      </c>
      <c r="D267" s="1" t="s">
        <v>37</v>
      </c>
      <c r="E267" s="26" t="str">
        <f t="shared" si="12"/>
        <v>Tb927.6.3130</v>
      </c>
      <c r="F267" s="12" t="str">
        <f t="shared" si="13"/>
        <v>Tb927.6.3130</v>
      </c>
      <c r="G267" s="12" t="s">
        <v>2944</v>
      </c>
      <c r="H267" s="24" t="s">
        <v>52</v>
      </c>
      <c r="I267" s="80">
        <v>100</v>
      </c>
      <c r="J267" s="71">
        <v>10</v>
      </c>
      <c r="K267" s="64">
        <v>10</v>
      </c>
      <c r="L267" s="75">
        <v>100</v>
      </c>
      <c r="M267" s="13" t="s">
        <v>2945</v>
      </c>
      <c r="N267" s="45" t="s">
        <v>4265</v>
      </c>
      <c r="O267" s="42">
        <v>24</v>
      </c>
      <c r="P267" s="38" t="str">
        <f>C267 &amp; "-" &amp; T267 &amp; "(" &amp; K267 &amp; ")"</f>
        <v>Tb927.6.3130-0(10)</v>
      </c>
      <c r="Q267" s="12">
        <v>1</v>
      </c>
      <c r="R267" s="40">
        <v>1</v>
      </c>
      <c r="S267" s="12">
        <v>923896</v>
      </c>
      <c r="T267" s="20">
        <v>0</v>
      </c>
      <c r="U267" s="12">
        <v>120</v>
      </c>
      <c r="V267" s="35">
        <v>1344</v>
      </c>
      <c r="W267" s="12">
        <v>1224</v>
      </c>
      <c r="X267" s="12">
        <v>923896</v>
      </c>
      <c r="Y267" s="37">
        <v>0</v>
      </c>
      <c r="AA267" s="11" t="s">
        <v>2727</v>
      </c>
      <c r="AB267" s="1"/>
      <c r="AC267" s="12">
        <v>5</v>
      </c>
      <c r="AD267" s="12">
        <v>2</v>
      </c>
      <c r="AE267" s="12">
        <v>3</v>
      </c>
      <c r="AF267" s="1"/>
      <c r="AG267" s="12">
        <v>4</v>
      </c>
      <c r="AH267" s="12">
        <v>2</v>
      </c>
      <c r="AI267" s="12">
        <v>3</v>
      </c>
      <c r="AJ267" s="18" t="s">
        <v>2946</v>
      </c>
      <c r="AK267" s="48" t="str">
        <f t="shared" si="14"/>
        <v/>
      </c>
    </row>
    <row r="268" spans="1:38">
      <c r="A268" s="13" t="s">
        <v>8</v>
      </c>
      <c r="B268" s="2">
        <v>6</v>
      </c>
      <c r="C268" s="3" t="s">
        <v>2942</v>
      </c>
      <c r="D268" s="1" t="s">
        <v>37</v>
      </c>
      <c r="E268" s="26" t="str">
        <f t="shared" si="12"/>
        <v>Tb927.6.3170</v>
      </c>
      <c r="F268" s="12" t="str">
        <f t="shared" si="13"/>
        <v>Tb927.6.3170</v>
      </c>
      <c r="G268" s="12" t="s">
        <v>2942</v>
      </c>
      <c r="H268" s="24" t="s">
        <v>52</v>
      </c>
      <c r="I268" s="80">
        <v>94</v>
      </c>
      <c r="J268" s="71">
        <v>16</v>
      </c>
      <c r="K268" s="64">
        <v>15</v>
      </c>
      <c r="L268" s="75">
        <v>94</v>
      </c>
      <c r="M268" s="4" t="s">
        <v>2943</v>
      </c>
      <c r="N268" s="45" t="s">
        <v>4394</v>
      </c>
      <c r="O268" s="42">
        <v>59</v>
      </c>
      <c r="P268" s="38" t="str">
        <f>C268 &amp; "-" &amp; T268 &amp; "(" &amp; K268 &amp; ")"</f>
        <v>Tb927.6.3170-26(15)</v>
      </c>
      <c r="Q268" s="5">
        <v>1</v>
      </c>
      <c r="R268" s="40">
        <v>2</v>
      </c>
      <c r="S268" s="6">
        <v>944295</v>
      </c>
      <c r="T268" s="20">
        <v>26</v>
      </c>
      <c r="U268" s="7">
        <v>98</v>
      </c>
      <c r="V268" s="35">
        <v>1446</v>
      </c>
      <c r="W268" s="8">
        <v>1374</v>
      </c>
      <c r="X268" s="9">
        <v>944321</v>
      </c>
      <c r="Y268" s="10">
        <v>0</v>
      </c>
      <c r="AA268" s="11" t="s">
        <v>7</v>
      </c>
      <c r="AB268" s="12">
        <v>3</v>
      </c>
      <c r="AC268" s="12">
        <v>7</v>
      </c>
      <c r="AD268" s="12">
        <v>3</v>
      </c>
      <c r="AE268" s="12">
        <v>2</v>
      </c>
      <c r="AF268" s="12">
        <v>3</v>
      </c>
      <c r="AG268" s="12">
        <v>4</v>
      </c>
      <c r="AH268" s="12">
        <v>2</v>
      </c>
      <c r="AI268" s="12">
        <v>2</v>
      </c>
      <c r="AJ268" s="18" t="s">
        <v>2940</v>
      </c>
      <c r="AK268" s="48" t="str">
        <f t="shared" si="14"/>
        <v/>
      </c>
      <c r="AL268" s="48" t="s">
        <v>2953</v>
      </c>
    </row>
    <row r="269" spans="1:38">
      <c r="A269" s="33" t="s">
        <v>2</v>
      </c>
      <c r="B269" s="2">
        <v>6</v>
      </c>
      <c r="C269" s="3" t="s">
        <v>2954</v>
      </c>
      <c r="D269" s="1" t="s">
        <v>37</v>
      </c>
      <c r="E269" s="26" t="str">
        <f t="shared" si="12"/>
        <v>Tb927.6.3200</v>
      </c>
      <c r="F269" s="12" t="str">
        <f t="shared" si="13"/>
        <v>Tb927.6.3200</v>
      </c>
      <c r="G269" s="12" t="s">
        <v>2954</v>
      </c>
      <c r="H269" s="24" t="s">
        <v>34</v>
      </c>
      <c r="I269" s="80">
        <v>100</v>
      </c>
      <c r="J269" s="71">
        <v>29</v>
      </c>
      <c r="K269" s="64">
        <v>29</v>
      </c>
      <c r="L269" s="75">
        <v>100</v>
      </c>
      <c r="M269" s="4" t="s">
        <v>2955</v>
      </c>
      <c r="N269" s="45" t="s">
        <v>4238</v>
      </c>
      <c r="O269" s="42">
        <v>62</v>
      </c>
      <c r="P269" s="38" t="str">
        <f>C269 &amp; "-" &amp; T269 &amp; "(" &amp; K269 &amp; ")"</f>
        <v>Tb927.6.3200-24(29)</v>
      </c>
      <c r="Q269" s="5">
        <v>1</v>
      </c>
      <c r="R269" s="40">
        <v>1</v>
      </c>
      <c r="S269" s="6">
        <v>951418</v>
      </c>
      <c r="T269" s="20">
        <v>24</v>
      </c>
      <c r="U269" s="7">
        <v>-228</v>
      </c>
      <c r="V269" s="35">
        <v>336</v>
      </c>
      <c r="W269" s="8">
        <v>588</v>
      </c>
      <c r="X269" s="9">
        <v>951442</v>
      </c>
      <c r="Y269" s="10">
        <v>0</v>
      </c>
      <c r="AA269" s="11" t="s">
        <v>7</v>
      </c>
      <c r="AB269" s="12">
        <v>12</v>
      </c>
      <c r="AC269" s="12">
        <v>12</v>
      </c>
      <c r="AD269" s="12">
        <v>5</v>
      </c>
      <c r="AE269" s="1"/>
      <c r="AF269" s="12">
        <v>10</v>
      </c>
      <c r="AG269" s="12">
        <v>5</v>
      </c>
      <c r="AH269" s="12">
        <v>5</v>
      </c>
      <c r="AI269" s="1"/>
      <c r="AJ269" s="18" t="s">
        <v>2956</v>
      </c>
      <c r="AK269" s="48" t="str">
        <f t="shared" si="14"/>
        <v/>
      </c>
      <c r="AL269" s="48" t="s">
        <v>2950</v>
      </c>
    </row>
    <row r="270" spans="1:38">
      <c r="A270" s="33" t="s">
        <v>2</v>
      </c>
      <c r="B270" s="2">
        <v>6</v>
      </c>
      <c r="C270" s="3" t="s">
        <v>2957</v>
      </c>
      <c r="D270" s="1" t="s">
        <v>37</v>
      </c>
      <c r="E270" s="26" t="str">
        <f t="shared" si="12"/>
        <v>Tb927.6.3210</v>
      </c>
      <c r="F270" s="12" t="str">
        <f t="shared" si="13"/>
        <v>Tb927.6.3210</v>
      </c>
      <c r="G270" s="12" t="s">
        <v>2957</v>
      </c>
      <c r="H270" s="24" t="s">
        <v>34</v>
      </c>
      <c r="I270" s="80">
        <v>100</v>
      </c>
      <c r="J270" s="71">
        <v>28</v>
      </c>
      <c r="K270" s="64">
        <v>28</v>
      </c>
      <c r="L270" s="75">
        <v>100</v>
      </c>
      <c r="M270" s="4" t="s">
        <v>2958</v>
      </c>
      <c r="N270" s="45" t="s">
        <v>4308</v>
      </c>
      <c r="O270" s="42">
        <v>17</v>
      </c>
      <c r="P270" s="38" t="str">
        <f>C270 &amp; "-" &amp; T270 &amp; "(" &amp; K270 &amp; ")"</f>
        <v>Tb927.6.3210-16(28)</v>
      </c>
      <c r="Q270" s="5">
        <v>1</v>
      </c>
      <c r="R270" s="40">
        <v>1</v>
      </c>
      <c r="S270" s="6">
        <v>952217</v>
      </c>
      <c r="T270" s="20">
        <v>16</v>
      </c>
      <c r="U270" s="7">
        <v>-128</v>
      </c>
      <c r="V270" s="35">
        <v>534</v>
      </c>
      <c r="W270" s="8">
        <v>678</v>
      </c>
      <c r="X270" s="12">
        <v>952233</v>
      </c>
      <c r="Y270" s="10">
        <v>0</v>
      </c>
      <c r="AA270" s="11" t="s">
        <v>7</v>
      </c>
      <c r="AB270" s="1"/>
      <c r="AC270" s="12">
        <v>25</v>
      </c>
      <c r="AD270" s="12">
        <v>3</v>
      </c>
      <c r="AE270" s="1"/>
      <c r="AF270" s="1"/>
      <c r="AG270" s="12">
        <v>5</v>
      </c>
      <c r="AH270" s="12">
        <v>2</v>
      </c>
      <c r="AI270" s="1"/>
      <c r="AJ270" s="18" t="s">
        <v>2951</v>
      </c>
      <c r="AK270" s="48" t="str">
        <f t="shared" si="14"/>
        <v/>
      </c>
      <c r="AL270" s="48" t="s">
        <v>2952</v>
      </c>
    </row>
    <row r="271" spans="1:38">
      <c r="A271" s="29" t="s">
        <v>6</v>
      </c>
      <c r="B271" s="2">
        <v>6</v>
      </c>
      <c r="C271" s="3" t="s">
        <v>2941</v>
      </c>
      <c r="D271" s="1" t="s">
        <v>37</v>
      </c>
      <c r="E271" s="26" t="str">
        <f t="shared" si="12"/>
        <v>Tb927.6.3350</v>
      </c>
      <c r="F271" s="12" t="str">
        <f t="shared" si="13"/>
        <v>Tb927.6.3350</v>
      </c>
      <c r="G271" s="12" t="s">
        <v>2941</v>
      </c>
      <c r="H271" s="24" t="s">
        <v>52</v>
      </c>
      <c r="I271" s="80">
        <v>100</v>
      </c>
      <c r="J271" s="71">
        <v>4</v>
      </c>
      <c r="K271" s="64">
        <v>4</v>
      </c>
      <c r="L271" s="75">
        <v>100</v>
      </c>
      <c r="M271" s="4" t="s">
        <v>2947</v>
      </c>
      <c r="N271" s="45" t="s">
        <v>4299</v>
      </c>
      <c r="O271" s="42">
        <v>16</v>
      </c>
      <c r="P271" s="38" t="str">
        <f>C271 &amp; "-" &amp; T271 &amp; "(" &amp; K271 &amp; ")"</f>
        <v>Tb927.6.3350-54(4)</v>
      </c>
      <c r="Q271" s="5">
        <v>1</v>
      </c>
      <c r="R271" s="40">
        <v>1</v>
      </c>
      <c r="S271" s="6">
        <v>982360</v>
      </c>
      <c r="T271" s="20">
        <v>54</v>
      </c>
      <c r="U271" s="7">
        <v>237</v>
      </c>
      <c r="V271" s="35">
        <v>1596</v>
      </c>
      <c r="W271" s="8">
        <v>1413</v>
      </c>
      <c r="X271" s="9">
        <v>982414</v>
      </c>
      <c r="Y271" s="10">
        <v>0</v>
      </c>
      <c r="AA271" s="11" t="s">
        <v>7</v>
      </c>
      <c r="AB271" s="1"/>
      <c r="AC271" s="12">
        <v>4</v>
      </c>
      <c r="AD271" s="1"/>
      <c r="AE271" s="1"/>
      <c r="AF271" s="1"/>
      <c r="AG271" s="12">
        <v>2</v>
      </c>
      <c r="AH271" s="1"/>
      <c r="AI271" s="1"/>
      <c r="AJ271" s="18" t="s">
        <v>2948</v>
      </c>
      <c r="AK271" s="48" t="str">
        <f t="shared" si="14"/>
        <v/>
      </c>
      <c r="AL271" s="48" t="s">
        <v>2949</v>
      </c>
    </row>
    <row r="272" spans="1:38">
      <c r="A272" s="31" t="s">
        <v>93</v>
      </c>
      <c r="B272" s="2">
        <v>6</v>
      </c>
      <c r="C272" s="3" t="s">
        <v>2938</v>
      </c>
      <c r="D272" s="1" t="s">
        <v>37</v>
      </c>
      <c r="E272" s="26" t="str">
        <f t="shared" si="12"/>
        <v>Tb927.6.3620</v>
      </c>
      <c r="F272" s="12" t="str">
        <f t="shared" si="13"/>
        <v>Tb927.6.3620</v>
      </c>
      <c r="G272" s="12" t="s">
        <v>2938</v>
      </c>
      <c r="H272" s="24" t="s">
        <v>34</v>
      </c>
      <c r="I272" s="80">
        <v>100</v>
      </c>
      <c r="J272" s="71">
        <v>4</v>
      </c>
      <c r="K272" s="64">
        <v>4</v>
      </c>
      <c r="L272" s="75">
        <v>100</v>
      </c>
      <c r="M272" s="4" t="s">
        <v>2939</v>
      </c>
      <c r="N272" s="45" t="s">
        <v>4236</v>
      </c>
      <c r="O272" s="42">
        <v>17</v>
      </c>
      <c r="P272" s="38" t="str">
        <f>C272 &amp; "-" &amp; T272 &amp; "(" &amp; K272 &amp; ")"</f>
        <v>Tb927.6.3620-28(4)</v>
      </c>
      <c r="Q272" s="5">
        <v>2</v>
      </c>
      <c r="R272" s="40">
        <v>1</v>
      </c>
      <c r="S272" s="6">
        <v>1081315</v>
      </c>
      <c r="T272" s="20">
        <v>28</v>
      </c>
      <c r="U272" s="7">
        <v>-14</v>
      </c>
      <c r="V272" s="35">
        <v>1230</v>
      </c>
      <c r="W272" s="8">
        <v>1272</v>
      </c>
      <c r="X272" s="9">
        <v>1081287</v>
      </c>
      <c r="Y272" s="10">
        <v>0</v>
      </c>
      <c r="AA272" s="11" t="s">
        <v>767</v>
      </c>
      <c r="AB272" s="1"/>
      <c r="AC272" s="1"/>
      <c r="AD272" s="12">
        <v>4</v>
      </c>
      <c r="AE272" s="1"/>
      <c r="AF272" s="1"/>
      <c r="AG272" s="1"/>
      <c r="AH272" s="12">
        <v>2</v>
      </c>
      <c r="AI272" s="1"/>
      <c r="AJ272" s="18" t="s">
        <v>2936</v>
      </c>
      <c r="AK272" s="48" t="str">
        <f t="shared" si="14"/>
        <v/>
      </c>
      <c r="AL272" s="48" t="s">
        <v>2937</v>
      </c>
    </row>
    <row r="273" spans="1:38">
      <c r="A273" s="13" t="s">
        <v>8</v>
      </c>
      <c r="B273" s="2">
        <v>6</v>
      </c>
      <c r="C273" s="3" t="s">
        <v>2933</v>
      </c>
      <c r="D273" s="1" t="s">
        <v>37</v>
      </c>
      <c r="E273" s="26" t="str">
        <f t="shared" si="12"/>
        <v>Tb927.6.3700</v>
      </c>
      <c r="F273" s="12" t="str">
        <f t="shared" si="13"/>
        <v>Tb927.6.3700</v>
      </c>
      <c r="G273" s="12" t="s">
        <v>2933</v>
      </c>
      <c r="H273" s="24" t="s">
        <v>34</v>
      </c>
      <c r="I273" s="80">
        <v>100</v>
      </c>
      <c r="J273" s="71">
        <v>31</v>
      </c>
      <c r="K273" s="64">
        <v>31</v>
      </c>
      <c r="L273" s="75">
        <v>100</v>
      </c>
      <c r="M273" s="4" t="s">
        <v>2932</v>
      </c>
      <c r="N273" s="45" t="s">
        <v>4497</v>
      </c>
      <c r="O273" s="42">
        <v>62</v>
      </c>
      <c r="P273" s="38" t="str">
        <f>C273 &amp; "-" &amp; T273 &amp; "(" &amp; K273 &amp; ")"</f>
        <v>Tb927.6.3700-6(31)</v>
      </c>
      <c r="Q273" s="5">
        <v>2</v>
      </c>
      <c r="R273" s="40">
        <v>1</v>
      </c>
      <c r="S273" s="6">
        <v>1104219</v>
      </c>
      <c r="T273" s="20">
        <v>6</v>
      </c>
      <c r="U273" s="7">
        <v>-54</v>
      </c>
      <c r="V273" s="35">
        <v>771</v>
      </c>
      <c r="W273" s="12">
        <v>831</v>
      </c>
      <c r="X273" s="12">
        <v>1104213</v>
      </c>
      <c r="Y273" s="12">
        <v>0</v>
      </c>
      <c r="AA273" s="13" t="s">
        <v>7</v>
      </c>
      <c r="AB273" s="12">
        <v>12</v>
      </c>
      <c r="AC273" s="12">
        <v>12</v>
      </c>
      <c r="AD273" s="12">
        <v>3</v>
      </c>
      <c r="AE273" s="12">
        <v>4</v>
      </c>
      <c r="AF273" s="12">
        <v>10</v>
      </c>
      <c r="AG273" s="12">
        <v>6</v>
      </c>
      <c r="AH273" s="12">
        <v>2</v>
      </c>
      <c r="AI273" s="12">
        <v>2</v>
      </c>
      <c r="AJ273" s="18" t="s">
        <v>2934</v>
      </c>
      <c r="AK273" s="48" t="str">
        <f t="shared" si="14"/>
        <v/>
      </c>
      <c r="AL273" s="48" t="s">
        <v>2935</v>
      </c>
    </row>
    <row r="274" spans="1:38">
      <c r="A274" s="29" t="s">
        <v>6</v>
      </c>
      <c r="B274" s="2">
        <v>6</v>
      </c>
      <c r="C274" s="3" t="s">
        <v>2930</v>
      </c>
      <c r="D274" s="1" t="s">
        <v>37</v>
      </c>
      <c r="E274" s="26" t="str">
        <f t="shared" si="12"/>
        <v>Tb927.6.4120</v>
      </c>
      <c r="F274" s="12" t="str">
        <f t="shared" si="13"/>
        <v>Tb927.6.4120</v>
      </c>
      <c r="G274" s="12" t="s">
        <v>2930</v>
      </c>
      <c r="H274" s="24" t="s">
        <v>34</v>
      </c>
      <c r="I274" s="80">
        <v>84</v>
      </c>
      <c r="J274" s="71">
        <v>12</v>
      </c>
      <c r="K274" s="64">
        <v>8</v>
      </c>
      <c r="L274" s="75">
        <v>67</v>
      </c>
      <c r="M274" s="4" t="s">
        <v>2931</v>
      </c>
      <c r="N274" s="45" t="s">
        <v>4496</v>
      </c>
      <c r="O274" s="42">
        <v>60</v>
      </c>
      <c r="P274" s="38" t="str">
        <f>C274 &amp; "-" &amp; T274 &amp; "(" &amp; K274 &amp; ")"</f>
        <v>Tb927.6.4120-137(8)</v>
      </c>
      <c r="Q274" s="5">
        <v>2</v>
      </c>
      <c r="R274" s="40">
        <v>3</v>
      </c>
      <c r="S274" s="6">
        <v>1191753</v>
      </c>
      <c r="T274" s="20">
        <v>137</v>
      </c>
      <c r="U274" s="7">
        <v>-97</v>
      </c>
      <c r="V274" s="35">
        <v>1182</v>
      </c>
      <c r="W274" s="8">
        <v>1416</v>
      </c>
      <c r="X274" s="9">
        <v>1191616</v>
      </c>
      <c r="Y274" s="10">
        <v>0</v>
      </c>
      <c r="AA274" s="11" t="s">
        <v>134</v>
      </c>
      <c r="AB274" s="12">
        <v>1</v>
      </c>
      <c r="AC274" s="12">
        <v>7</v>
      </c>
      <c r="AD274" s="1"/>
      <c r="AE274" s="1"/>
      <c r="AF274" s="12">
        <v>1</v>
      </c>
      <c r="AG274" s="12">
        <v>4</v>
      </c>
      <c r="AH274" s="1"/>
      <c r="AI274" s="1"/>
      <c r="AJ274" s="18" t="s">
        <v>2989</v>
      </c>
      <c r="AK274" s="48" t="str">
        <f t="shared" si="14"/>
        <v/>
      </c>
      <c r="AL274" s="48" t="s">
        <v>2926</v>
      </c>
    </row>
    <row r="275" spans="1:38">
      <c r="A275" s="29" t="s">
        <v>6</v>
      </c>
      <c r="B275" s="2">
        <v>6</v>
      </c>
      <c r="C275" s="3" t="s">
        <v>2930</v>
      </c>
      <c r="D275" s="1" t="s">
        <v>37</v>
      </c>
      <c r="E275" s="26" t="str">
        <f t="shared" si="12"/>
        <v>Tb927.6.4120</v>
      </c>
      <c r="F275" s="12" t="str">
        <f t="shared" si="13"/>
        <v/>
      </c>
      <c r="G275" s="12" t="s">
        <v>37</v>
      </c>
      <c r="H275" s="24" t="s">
        <v>34</v>
      </c>
      <c r="I275" s="83"/>
      <c r="J275" s="71">
        <v>12</v>
      </c>
      <c r="K275" s="64">
        <v>2</v>
      </c>
      <c r="L275" s="75">
        <v>17</v>
      </c>
      <c r="M275" s="4" t="s">
        <v>2927</v>
      </c>
      <c r="N275" s="45" t="s">
        <v>4495</v>
      </c>
      <c r="O275" s="42">
        <v>17</v>
      </c>
      <c r="P275" s="38" t="str">
        <f>C275 &amp; "-" &amp; T275 &amp; "(" &amp; K275 &amp; ")"</f>
        <v>Tb927.6.4120-133(2)</v>
      </c>
      <c r="Q275" s="5">
        <v>2</v>
      </c>
      <c r="R275" s="40">
        <v>3</v>
      </c>
      <c r="S275" s="6">
        <v>1191749</v>
      </c>
      <c r="T275" s="20">
        <v>133</v>
      </c>
      <c r="U275" s="7">
        <v>-101</v>
      </c>
      <c r="V275" s="35">
        <v>1182</v>
      </c>
      <c r="W275" s="8">
        <v>1416</v>
      </c>
      <c r="X275" s="9">
        <v>1191616</v>
      </c>
      <c r="Y275" s="10">
        <v>0</v>
      </c>
      <c r="AA275" s="11" t="s">
        <v>134</v>
      </c>
      <c r="AB275" s="1"/>
      <c r="AC275" s="12">
        <v>2</v>
      </c>
      <c r="AD275" s="1"/>
      <c r="AE275" s="1"/>
      <c r="AF275" s="1"/>
      <c r="AG275" s="12">
        <v>1</v>
      </c>
      <c r="AH275" s="1"/>
      <c r="AI275" s="1"/>
      <c r="AJ275" s="18" t="s">
        <v>2929</v>
      </c>
      <c r="AK275" s="48" t="str">
        <f t="shared" si="14"/>
        <v/>
      </c>
      <c r="AL275" s="48" t="s">
        <v>2928</v>
      </c>
    </row>
    <row r="276" spans="1:38">
      <c r="A276" s="29" t="s">
        <v>6</v>
      </c>
      <c r="B276" s="2">
        <v>6</v>
      </c>
      <c r="C276" s="13" t="s">
        <v>2975</v>
      </c>
      <c r="D276" s="1" t="s">
        <v>37</v>
      </c>
      <c r="E276" s="26" t="str">
        <f t="shared" si="12"/>
        <v>Tb927.6.4150</v>
      </c>
      <c r="F276" s="12" t="str">
        <f t="shared" si="13"/>
        <v>Tb927.6.4150</v>
      </c>
      <c r="G276" s="12" t="s">
        <v>2975</v>
      </c>
      <c r="H276" s="24" t="s">
        <v>34</v>
      </c>
      <c r="I276" s="80">
        <v>100</v>
      </c>
      <c r="J276" s="71">
        <v>26</v>
      </c>
      <c r="K276" s="64">
        <v>24</v>
      </c>
      <c r="L276" s="75">
        <v>92</v>
      </c>
      <c r="M276" s="13" t="s">
        <v>2976</v>
      </c>
      <c r="N276" s="45" t="s">
        <v>4498</v>
      </c>
      <c r="O276" s="42">
        <v>61</v>
      </c>
      <c r="P276" s="38" t="str">
        <f>C276 &amp; "-" &amp; T276 &amp; "(" &amp; K276 &amp; ")"</f>
        <v>Tb927.6.4150-31(24)</v>
      </c>
      <c r="Q276" s="12">
        <v>2</v>
      </c>
      <c r="R276" s="40">
        <v>2</v>
      </c>
      <c r="S276" s="12">
        <v>1197110</v>
      </c>
      <c r="T276" s="20">
        <v>31</v>
      </c>
      <c r="U276" s="12">
        <v>-131</v>
      </c>
      <c r="V276" s="35">
        <v>642</v>
      </c>
      <c r="W276" s="12">
        <v>804</v>
      </c>
      <c r="X276" s="12">
        <v>1197079</v>
      </c>
      <c r="Y276" s="12">
        <v>0</v>
      </c>
      <c r="AA276" s="11" t="s">
        <v>7</v>
      </c>
      <c r="AB276" s="12">
        <v>7</v>
      </c>
      <c r="AC276" s="12">
        <v>17</v>
      </c>
      <c r="AD276" s="1"/>
      <c r="AE276" s="1"/>
      <c r="AF276" s="12">
        <v>6</v>
      </c>
      <c r="AG276" s="12">
        <v>7</v>
      </c>
      <c r="AH276" s="1"/>
      <c r="AI276" s="1"/>
      <c r="AJ276" s="18" t="s">
        <v>2977</v>
      </c>
      <c r="AK276" s="48" t="str">
        <f t="shared" si="14"/>
        <v/>
      </c>
      <c r="AL276" s="48" t="s">
        <v>2978</v>
      </c>
    </row>
    <row r="277" spans="1:38">
      <c r="A277" s="29" t="s">
        <v>6</v>
      </c>
      <c r="B277" s="2">
        <v>6</v>
      </c>
      <c r="C277" s="13" t="s">
        <v>2975</v>
      </c>
      <c r="D277" s="1" t="s">
        <v>37</v>
      </c>
      <c r="E277" s="26" t="str">
        <f t="shared" si="12"/>
        <v>Tb927.6.4150</v>
      </c>
      <c r="F277" s="12" t="str">
        <f t="shared" si="13"/>
        <v/>
      </c>
      <c r="G277" s="12" t="s">
        <v>37</v>
      </c>
      <c r="H277" s="24" t="s">
        <v>34</v>
      </c>
      <c r="I277" s="83"/>
      <c r="J277" s="71">
        <v>26</v>
      </c>
      <c r="K277" s="64">
        <v>2</v>
      </c>
      <c r="L277" s="75">
        <v>8</v>
      </c>
      <c r="M277" s="13" t="s">
        <v>2979</v>
      </c>
      <c r="N277" s="45" t="s">
        <v>4412</v>
      </c>
      <c r="O277" s="42">
        <v>19</v>
      </c>
      <c r="P277" s="38" t="str">
        <f>C277 &amp; "-" &amp; T277 &amp; "(" &amp; K277 &amp; ")"</f>
        <v>Tb927.6.4150-22(2)</v>
      </c>
      <c r="Q277" s="12">
        <v>2</v>
      </c>
      <c r="R277" s="40">
        <v>2</v>
      </c>
      <c r="S277" s="12">
        <v>1197101</v>
      </c>
      <c r="T277" s="20">
        <v>22</v>
      </c>
      <c r="U277" s="12">
        <v>-140</v>
      </c>
      <c r="V277" s="35">
        <v>642</v>
      </c>
      <c r="W277" s="12">
        <v>804</v>
      </c>
      <c r="X277" s="12">
        <v>1197079</v>
      </c>
      <c r="Y277" s="12">
        <v>0</v>
      </c>
      <c r="AA277" s="11" t="s">
        <v>7</v>
      </c>
      <c r="AB277" s="1"/>
      <c r="AC277" s="12">
        <v>2</v>
      </c>
      <c r="AD277" s="1"/>
      <c r="AE277" s="1"/>
      <c r="AF277" s="1"/>
      <c r="AG277" s="12">
        <v>2</v>
      </c>
      <c r="AH277" s="1"/>
      <c r="AI277" s="1"/>
      <c r="AJ277" s="18" t="s">
        <v>2980</v>
      </c>
      <c r="AK277" s="48" t="str">
        <f t="shared" si="14"/>
        <v/>
      </c>
      <c r="AL277" s="48" t="s">
        <v>2981</v>
      </c>
    </row>
    <row r="278" spans="1:38">
      <c r="A278" s="30" t="s">
        <v>51</v>
      </c>
      <c r="B278" s="12">
        <v>6</v>
      </c>
      <c r="C278" s="13" t="s">
        <v>2982</v>
      </c>
      <c r="D278" s="1" t="s">
        <v>37</v>
      </c>
      <c r="E278" s="26" t="str">
        <f t="shared" si="12"/>
        <v>Tb927.6.4160</v>
      </c>
      <c r="F278" s="12" t="str">
        <f t="shared" si="13"/>
        <v>Tb927.6.4160</v>
      </c>
      <c r="G278" s="12" t="s">
        <v>2982</v>
      </c>
      <c r="H278" s="24" t="s">
        <v>34</v>
      </c>
      <c r="I278" s="80">
        <v>84</v>
      </c>
      <c r="J278" s="71">
        <v>62</v>
      </c>
      <c r="K278" s="64">
        <v>52</v>
      </c>
      <c r="L278" s="75">
        <v>84</v>
      </c>
      <c r="M278" s="13" t="s">
        <v>2983</v>
      </c>
      <c r="N278" s="45" t="s">
        <v>4499</v>
      </c>
      <c r="O278" s="42">
        <v>61</v>
      </c>
      <c r="P278" s="38" t="str">
        <f>C278 &amp; "-" &amp; T278 &amp; "(" &amp; K278 &amp; ")"</f>
        <v>Tb927.6.4160-0(52)</v>
      </c>
      <c r="Q278" s="12">
        <v>2</v>
      </c>
      <c r="R278" s="40">
        <v>4</v>
      </c>
      <c r="S278" s="12">
        <v>1198438</v>
      </c>
      <c r="T278" s="20">
        <v>0</v>
      </c>
      <c r="U278" s="12">
        <v>-225</v>
      </c>
      <c r="V278" s="35">
        <v>1089</v>
      </c>
      <c r="W278" s="12">
        <v>1314</v>
      </c>
      <c r="X278" s="12">
        <v>1198438</v>
      </c>
      <c r="Y278" s="37">
        <v>0</v>
      </c>
      <c r="AA278" s="11" t="s">
        <v>7</v>
      </c>
      <c r="AB278" s="12">
        <v>5</v>
      </c>
      <c r="AC278" s="12">
        <v>44</v>
      </c>
      <c r="AD278" s="1"/>
      <c r="AE278" s="12">
        <v>3</v>
      </c>
      <c r="AF278" s="12">
        <v>4</v>
      </c>
      <c r="AG278" s="12">
        <v>9</v>
      </c>
      <c r="AH278" s="1"/>
      <c r="AI278" s="12">
        <v>3</v>
      </c>
      <c r="AJ278" s="18" t="s">
        <v>2984</v>
      </c>
      <c r="AK278" s="48" t="str">
        <f t="shared" si="14"/>
        <v/>
      </c>
    </row>
    <row r="279" spans="1:38">
      <c r="A279" s="32" t="s">
        <v>82</v>
      </c>
      <c r="B279" s="12">
        <v>6</v>
      </c>
      <c r="C279" s="13" t="s">
        <v>2985</v>
      </c>
      <c r="D279" s="1" t="s">
        <v>37</v>
      </c>
      <c r="E279" s="26" t="str">
        <f t="shared" si="12"/>
        <v>Tb927.6.4170</v>
      </c>
      <c r="F279" s="12" t="str">
        <f t="shared" si="13"/>
        <v>Tb927.6.4170</v>
      </c>
      <c r="G279" s="12" t="s">
        <v>2985</v>
      </c>
      <c r="H279" s="24" t="s">
        <v>34</v>
      </c>
      <c r="I279" s="80">
        <v>100</v>
      </c>
      <c r="J279" s="71">
        <v>5</v>
      </c>
      <c r="K279" s="64">
        <v>5</v>
      </c>
      <c r="L279" s="75">
        <v>100</v>
      </c>
      <c r="M279" s="13" t="s">
        <v>2986</v>
      </c>
      <c r="N279" s="45" t="s">
        <v>4500</v>
      </c>
      <c r="O279" s="42">
        <v>21</v>
      </c>
      <c r="P279" s="38" t="str">
        <f>C279 &amp; "-" &amp; T279 &amp; "(" &amp; K279 &amp; ")"</f>
        <v>Tb927.6.4170-38(5)</v>
      </c>
      <c r="Q279" s="12">
        <v>2</v>
      </c>
      <c r="R279" s="40">
        <v>1</v>
      </c>
      <c r="S279" s="12">
        <v>1200591</v>
      </c>
      <c r="T279" s="20">
        <v>38</v>
      </c>
      <c r="U279" s="12">
        <v>-70</v>
      </c>
      <c r="V279" s="35">
        <v>1194</v>
      </c>
      <c r="W279" s="12">
        <v>1302</v>
      </c>
      <c r="X279" s="12">
        <v>1200553</v>
      </c>
      <c r="Y279" s="12">
        <v>0</v>
      </c>
      <c r="AA279" s="11" t="s">
        <v>7</v>
      </c>
      <c r="AB279" s="1"/>
      <c r="AC279" s="1"/>
      <c r="AD279" s="12">
        <v>3</v>
      </c>
      <c r="AE279" s="12">
        <v>2</v>
      </c>
      <c r="AF279" s="1"/>
      <c r="AG279" s="1"/>
      <c r="AH279" s="12">
        <v>3</v>
      </c>
      <c r="AI279" s="12">
        <v>2</v>
      </c>
      <c r="AJ279" s="18" t="s">
        <v>2997</v>
      </c>
      <c r="AK279" s="48" t="str">
        <f t="shared" si="14"/>
        <v/>
      </c>
      <c r="AL279" s="48" t="s">
        <v>2998</v>
      </c>
    </row>
    <row r="280" spans="1:38">
      <c r="A280" s="33" t="s">
        <v>2</v>
      </c>
      <c r="B280" s="12">
        <v>6</v>
      </c>
      <c r="C280" s="13" t="s">
        <v>2964</v>
      </c>
      <c r="D280" s="1" t="s">
        <v>37</v>
      </c>
      <c r="E280" s="26" t="str">
        <f t="shared" si="12"/>
        <v>Tb927.6.4190</v>
      </c>
      <c r="F280" s="12" t="str">
        <f t="shared" si="13"/>
        <v>Tb927.6.4190</v>
      </c>
      <c r="G280" s="12" t="s">
        <v>2964</v>
      </c>
      <c r="H280" s="24" t="s">
        <v>34</v>
      </c>
      <c r="I280" s="80">
        <v>100</v>
      </c>
      <c r="J280" s="71">
        <v>3</v>
      </c>
      <c r="K280" s="64">
        <v>3</v>
      </c>
      <c r="L280" s="75">
        <v>100</v>
      </c>
      <c r="M280" s="13" t="s">
        <v>2965</v>
      </c>
      <c r="N280" s="45" t="s">
        <v>4429</v>
      </c>
      <c r="O280" s="42">
        <v>61</v>
      </c>
      <c r="P280" s="38" t="str">
        <f>C280 &amp; "-" &amp; T280 &amp; "(" &amp; K280 &amp; ")"</f>
        <v>Tb927.6.4190-3(3)</v>
      </c>
      <c r="Q280" s="12">
        <v>2</v>
      </c>
      <c r="R280" s="40">
        <v>1</v>
      </c>
      <c r="S280" s="12">
        <v>1204258</v>
      </c>
      <c r="T280" s="20">
        <v>3</v>
      </c>
      <c r="U280" s="12">
        <v>-6</v>
      </c>
      <c r="V280" s="35">
        <v>1647</v>
      </c>
      <c r="W280" s="12">
        <v>1656</v>
      </c>
      <c r="X280" s="12">
        <v>1204255</v>
      </c>
      <c r="Y280" s="12">
        <v>0</v>
      </c>
      <c r="AA280" s="11" t="s">
        <v>7</v>
      </c>
      <c r="AB280" s="12">
        <v>1</v>
      </c>
      <c r="AC280" s="1"/>
      <c r="AD280" s="12">
        <v>2</v>
      </c>
      <c r="AE280" s="1"/>
      <c r="AF280" s="12">
        <v>1</v>
      </c>
      <c r="AG280" s="1"/>
      <c r="AH280" s="12">
        <v>1</v>
      </c>
      <c r="AI280" s="1"/>
      <c r="AJ280" s="18" t="s">
        <v>2966</v>
      </c>
      <c r="AK280" s="48" t="str">
        <f t="shared" si="14"/>
        <v/>
      </c>
      <c r="AL280" s="48" t="s">
        <v>2967</v>
      </c>
    </row>
    <row r="281" spans="1:38">
      <c r="A281" s="13" t="s">
        <v>8</v>
      </c>
      <c r="B281" s="12">
        <v>6</v>
      </c>
      <c r="C281" s="13" t="s">
        <v>2968</v>
      </c>
      <c r="D281" s="1" t="s">
        <v>37</v>
      </c>
      <c r="E281" s="26" t="str">
        <f t="shared" si="12"/>
        <v>Tb927.6.4200</v>
      </c>
      <c r="F281" s="12" t="str">
        <f t="shared" si="13"/>
        <v>Tb927.6.4200</v>
      </c>
      <c r="G281" s="12" t="s">
        <v>2968</v>
      </c>
      <c r="H281" s="24" t="s">
        <v>34</v>
      </c>
      <c r="I281" s="80">
        <v>100</v>
      </c>
      <c r="J281" s="71">
        <v>42</v>
      </c>
      <c r="K281" s="64">
        <v>42</v>
      </c>
      <c r="L281" s="75">
        <v>100</v>
      </c>
      <c r="M281" s="13" t="s">
        <v>2969</v>
      </c>
      <c r="N281" s="45" t="s">
        <v>4232</v>
      </c>
      <c r="O281" s="42">
        <v>61</v>
      </c>
      <c r="P281" s="38" t="str">
        <f>C281 &amp; "-" &amp; T281 &amp; "(" &amp; K281 &amp; ")"</f>
        <v>Tb927.6.4200-63(42)</v>
      </c>
      <c r="Q281" s="12">
        <v>2</v>
      </c>
      <c r="R281" s="40">
        <v>1</v>
      </c>
      <c r="S281" s="12">
        <v>1205998</v>
      </c>
      <c r="T281" s="20">
        <v>63</v>
      </c>
      <c r="U281" s="12">
        <v>-252</v>
      </c>
      <c r="V281" s="35">
        <v>1335</v>
      </c>
      <c r="W281" s="12">
        <v>1650</v>
      </c>
      <c r="X281" s="12">
        <v>1205935</v>
      </c>
      <c r="Y281" s="12">
        <v>0</v>
      </c>
      <c r="AA281" s="11" t="s">
        <v>7</v>
      </c>
      <c r="AB281" s="12">
        <v>6</v>
      </c>
      <c r="AC281" s="12">
        <v>29</v>
      </c>
      <c r="AD281" s="12">
        <v>2</v>
      </c>
      <c r="AE281" s="12">
        <v>5</v>
      </c>
      <c r="AF281" s="12">
        <v>4</v>
      </c>
      <c r="AG281" s="12">
        <v>7</v>
      </c>
      <c r="AH281" s="12">
        <v>2</v>
      </c>
      <c r="AI281" s="12">
        <v>4</v>
      </c>
      <c r="AJ281" s="18" t="s">
        <v>2970</v>
      </c>
      <c r="AK281" s="48" t="str">
        <f t="shared" si="14"/>
        <v/>
      </c>
      <c r="AL281" s="48" t="s">
        <v>2971</v>
      </c>
    </row>
    <row r="282" spans="1:38">
      <c r="A282" s="13" t="s">
        <v>8</v>
      </c>
      <c r="B282" s="2">
        <v>6</v>
      </c>
      <c r="C282" s="3" t="s">
        <v>3021</v>
      </c>
      <c r="D282" s="1" t="s">
        <v>37</v>
      </c>
      <c r="E282" s="26" t="str">
        <f t="shared" si="12"/>
        <v>Tb927.6.4330</v>
      </c>
      <c r="F282" s="12" t="str">
        <f t="shared" si="13"/>
        <v>Tb927.6.4330</v>
      </c>
      <c r="G282" s="12" t="s">
        <v>3021</v>
      </c>
      <c r="H282" s="24" t="s">
        <v>34</v>
      </c>
      <c r="I282" s="80">
        <v>100</v>
      </c>
      <c r="J282" s="71">
        <v>39</v>
      </c>
      <c r="K282" s="64">
        <v>32</v>
      </c>
      <c r="L282" s="75">
        <v>82</v>
      </c>
      <c r="M282" s="4" t="s">
        <v>3022</v>
      </c>
      <c r="N282" s="45" t="s">
        <v>4456</v>
      </c>
      <c r="O282" s="42">
        <v>63</v>
      </c>
      <c r="P282" s="38" t="str">
        <f>C282 &amp; "-" &amp; T282 &amp; "(" &amp; K282 &amp; ")"</f>
        <v>Tb927.6.4330-66(32)</v>
      </c>
      <c r="Q282" s="5">
        <v>2</v>
      </c>
      <c r="R282" s="40">
        <v>2</v>
      </c>
      <c r="S282" s="6">
        <v>1225788</v>
      </c>
      <c r="T282" s="20">
        <v>66</v>
      </c>
      <c r="U282" s="7">
        <v>-33</v>
      </c>
      <c r="V282" s="35">
        <v>543</v>
      </c>
      <c r="W282" s="8">
        <v>642</v>
      </c>
      <c r="X282" s="9">
        <v>1225722</v>
      </c>
      <c r="Y282" s="10">
        <v>0</v>
      </c>
      <c r="AA282" s="11" t="s">
        <v>7</v>
      </c>
      <c r="AB282" s="12">
        <v>4</v>
      </c>
      <c r="AC282" s="12">
        <v>20</v>
      </c>
      <c r="AD282" s="12">
        <v>2</v>
      </c>
      <c r="AE282" s="12">
        <v>6</v>
      </c>
      <c r="AF282" s="12">
        <v>4</v>
      </c>
      <c r="AG282" s="12">
        <v>8</v>
      </c>
      <c r="AH282" s="12">
        <v>2</v>
      </c>
      <c r="AI282" s="12">
        <v>4</v>
      </c>
      <c r="AJ282" s="18" t="s">
        <v>2992</v>
      </c>
      <c r="AK282" s="48" t="str">
        <f t="shared" si="14"/>
        <v/>
      </c>
      <c r="AL282" s="48" t="s">
        <v>2993</v>
      </c>
    </row>
    <row r="283" spans="1:38">
      <c r="A283" s="33" t="s">
        <v>2</v>
      </c>
      <c r="B283" s="2">
        <v>6</v>
      </c>
      <c r="C283" s="3" t="s">
        <v>3021</v>
      </c>
      <c r="D283" s="1" t="s">
        <v>37</v>
      </c>
      <c r="E283" s="26" t="str">
        <f t="shared" si="12"/>
        <v>Tb927.6.4330</v>
      </c>
      <c r="F283" s="12" t="str">
        <f t="shared" si="13"/>
        <v/>
      </c>
      <c r="G283" s="12" t="s">
        <v>37</v>
      </c>
      <c r="H283" s="24" t="s">
        <v>34</v>
      </c>
      <c r="I283" s="83"/>
      <c r="J283" s="71">
        <v>39</v>
      </c>
      <c r="K283" s="64">
        <v>7</v>
      </c>
      <c r="L283" s="75">
        <v>18</v>
      </c>
      <c r="M283" s="4" t="s">
        <v>2994</v>
      </c>
      <c r="N283" s="45" t="s">
        <v>4455</v>
      </c>
      <c r="O283" s="42">
        <v>60</v>
      </c>
      <c r="P283" s="38" t="str">
        <f>C283 &amp; "-" &amp; T283 &amp; "(" &amp; K283 &amp; ")"</f>
        <v>Tb927.6.4330-4(7)</v>
      </c>
      <c r="Q283" s="5">
        <v>2</v>
      </c>
      <c r="R283" s="40">
        <v>2</v>
      </c>
      <c r="S283" s="6">
        <v>1225726</v>
      </c>
      <c r="T283" s="20">
        <v>4</v>
      </c>
      <c r="U283" s="7">
        <v>-95</v>
      </c>
      <c r="V283" s="35">
        <v>543</v>
      </c>
      <c r="W283" s="8">
        <v>642</v>
      </c>
      <c r="X283" s="9">
        <v>1225722</v>
      </c>
      <c r="Y283" s="10">
        <v>0</v>
      </c>
      <c r="AA283" s="11" t="s">
        <v>7</v>
      </c>
      <c r="AB283" s="12">
        <v>1</v>
      </c>
      <c r="AC283" s="12">
        <v>4</v>
      </c>
      <c r="AD283" s="12">
        <v>2</v>
      </c>
      <c r="AE283" s="1"/>
      <c r="AF283" s="12">
        <v>1</v>
      </c>
      <c r="AG283" s="12">
        <v>3</v>
      </c>
      <c r="AH283" s="12">
        <v>2</v>
      </c>
      <c r="AI283" s="1"/>
      <c r="AJ283" s="18" t="s">
        <v>2972</v>
      </c>
      <c r="AK283" s="48" t="str">
        <f t="shared" si="14"/>
        <v/>
      </c>
      <c r="AL283" s="48" t="s">
        <v>2973</v>
      </c>
    </row>
    <row r="284" spans="1:38">
      <c r="A284" s="33" t="s">
        <v>2</v>
      </c>
      <c r="B284" s="2">
        <v>6</v>
      </c>
      <c r="C284" s="3" t="s">
        <v>2995</v>
      </c>
      <c r="D284" s="1" t="s">
        <v>37</v>
      </c>
      <c r="E284" s="26" t="str">
        <f t="shared" si="12"/>
        <v>Tb927.6.4350</v>
      </c>
      <c r="F284" s="12" t="str">
        <f t="shared" si="13"/>
        <v>Tb927.6.4350</v>
      </c>
      <c r="G284" s="12" t="s">
        <v>2995</v>
      </c>
      <c r="H284" s="24" t="s">
        <v>34</v>
      </c>
      <c r="I284" s="80">
        <v>100</v>
      </c>
      <c r="J284" s="71">
        <v>17</v>
      </c>
      <c r="K284" s="64">
        <v>14</v>
      </c>
      <c r="L284" s="75">
        <v>82</v>
      </c>
      <c r="M284" s="4" t="s">
        <v>2996</v>
      </c>
      <c r="N284" s="45" t="s">
        <v>4295</v>
      </c>
      <c r="O284" s="42">
        <v>61</v>
      </c>
      <c r="P284" s="38" t="str">
        <f>C284 &amp; "-" &amp; T284 &amp; "(" &amp; K284 &amp; ")"</f>
        <v>Tb927.6.4350-101(14)</v>
      </c>
      <c r="Q284" s="5">
        <v>2</v>
      </c>
      <c r="R284" s="40">
        <v>2</v>
      </c>
      <c r="S284" s="6">
        <v>1228141</v>
      </c>
      <c r="T284" s="20">
        <v>101</v>
      </c>
      <c r="U284" s="7">
        <v>-13</v>
      </c>
      <c r="V284" s="35">
        <v>864</v>
      </c>
      <c r="W284" s="8">
        <v>978</v>
      </c>
      <c r="X284" s="9">
        <v>1228040</v>
      </c>
      <c r="Y284" s="10">
        <v>0</v>
      </c>
      <c r="AA284" s="11" t="s">
        <v>2974</v>
      </c>
      <c r="AB284" s="12">
        <v>1</v>
      </c>
      <c r="AC284" s="12">
        <v>11</v>
      </c>
      <c r="AD284" s="12">
        <v>2</v>
      </c>
      <c r="AE284" s="1"/>
      <c r="AF284" s="12">
        <v>1</v>
      </c>
      <c r="AG284" s="12">
        <v>4</v>
      </c>
      <c r="AH284" s="12">
        <v>2</v>
      </c>
      <c r="AI284" s="1"/>
      <c r="AJ284" s="18" t="s">
        <v>3014</v>
      </c>
      <c r="AK284" s="48" t="str">
        <f t="shared" si="14"/>
        <v/>
      </c>
      <c r="AL284" s="48" t="s">
        <v>3015</v>
      </c>
    </row>
    <row r="285" spans="1:38">
      <c r="A285" s="29" t="s">
        <v>6</v>
      </c>
      <c r="B285" s="12">
        <v>6</v>
      </c>
      <c r="C285" s="13" t="s">
        <v>2995</v>
      </c>
      <c r="D285" s="1" t="s">
        <v>37</v>
      </c>
      <c r="E285" s="26" t="str">
        <f t="shared" si="12"/>
        <v>Tb927.6.4350</v>
      </c>
      <c r="F285" s="12" t="str">
        <f t="shared" si="13"/>
        <v/>
      </c>
      <c r="G285" s="12" t="s">
        <v>37</v>
      </c>
      <c r="H285" s="24" t="s">
        <v>34</v>
      </c>
      <c r="I285" s="83"/>
      <c r="J285" s="71">
        <v>17</v>
      </c>
      <c r="K285" s="64">
        <v>3</v>
      </c>
      <c r="L285" s="75">
        <v>18</v>
      </c>
      <c r="M285" s="13" t="s">
        <v>3016</v>
      </c>
      <c r="N285" s="45" t="s">
        <v>4233</v>
      </c>
      <c r="O285" s="42">
        <v>21</v>
      </c>
      <c r="P285" s="38" t="str">
        <f>C285 &amp; "-" &amp; T285 &amp; "(" &amp; K285 &amp; ")"</f>
        <v>Tb927.6.4350-81(3)</v>
      </c>
      <c r="Q285" s="12">
        <v>2</v>
      </c>
      <c r="R285" s="40">
        <v>2</v>
      </c>
      <c r="S285" s="12">
        <v>1228121</v>
      </c>
      <c r="T285" s="20">
        <v>81</v>
      </c>
      <c r="U285" s="12">
        <v>-33</v>
      </c>
      <c r="V285" s="35">
        <v>864</v>
      </c>
      <c r="W285" s="12">
        <v>978</v>
      </c>
      <c r="X285" s="12">
        <v>1228040</v>
      </c>
      <c r="Y285" s="12">
        <v>0</v>
      </c>
      <c r="AA285" s="11" t="s">
        <v>2974</v>
      </c>
      <c r="AB285" s="1"/>
      <c r="AC285" s="12">
        <v>3</v>
      </c>
      <c r="AD285" s="1"/>
      <c r="AE285" s="1"/>
      <c r="AF285" s="1"/>
      <c r="AG285" s="12">
        <v>3</v>
      </c>
      <c r="AH285" s="1"/>
      <c r="AI285" s="1"/>
      <c r="AJ285" s="18" t="s">
        <v>3017</v>
      </c>
      <c r="AK285" s="48" t="str">
        <f t="shared" si="14"/>
        <v/>
      </c>
      <c r="AL285" s="48" t="s">
        <v>3018</v>
      </c>
    </row>
    <row r="286" spans="1:38">
      <c r="A286" s="30" t="s">
        <v>51</v>
      </c>
      <c r="B286" s="12">
        <v>6</v>
      </c>
      <c r="C286" s="13" t="s">
        <v>3019</v>
      </c>
      <c r="D286" s="1" t="s">
        <v>37</v>
      </c>
      <c r="E286" s="26" t="str">
        <f t="shared" si="12"/>
        <v>Tb927.6.4360</v>
      </c>
      <c r="F286" s="12" t="str">
        <f t="shared" si="13"/>
        <v>Tb927.6.4360</v>
      </c>
      <c r="G286" s="12" t="s">
        <v>3019</v>
      </c>
      <c r="H286" s="24" t="s">
        <v>52</v>
      </c>
      <c r="I286" s="80">
        <v>100</v>
      </c>
      <c r="J286" s="71">
        <v>29</v>
      </c>
      <c r="K286" s="64">
        <v>16</v>
      </c>
      <c r="L286" s="75">
        <v>55</v>
      </c>
      <c r="M286" s="13" t="s">
        <v>3020</v>
      </c>
      <c r="N286" s="45" t="s">
        <v>4298</v>
      </c>
      <c r="O286" s="42">
        <v>61</v>
      </c>
      <c r="P286" s="38" t="str">
        <f>C286 &amp; "-" &amp; T286 &amp; "(" &amp; K286 &amp; ")"</f>
        <v>Tb927.6.4360-96(16)</v>
      </c>
      <c r="Q286" s="12">
        <v>2</v>
      </c>
      <c r="R286" s="40">
        <v>3</v>
      </c>
      <c r="S286" s="12">
        <v>1229284</v>
      </c>
      <c r="T286" s="20">
        <v>96</v>
      </c>
      <c r="U286" s="12">
        <v>117</v>
      </c>
      <c r="V286" s="35">
        <v>405</v>
      </c>
      <c r="W286" s="12">
        <v>384</v>
      </c>
      <c r="X286" s="12">
        <v>1229188</v>
      </c>
      <c r="Y286" s="12">
        <v>0</v>
      </c>
      <c r="AA286" s="11" t="s">
        <v>7</v>
      </c>
      <c r="AB286" s="12">
        <v>6</v>
      </c>
      <c r="AC286" s="12">
        <v>8</v>
      </c>
      <c r="AD286" s="1"/>
      <c r="AE286" s="12">
        <v>2</v>
      </c>
      <c r="AF286" s="12">
        <v>5</v>
      </c>
      <c r="AG286" s="12">
        <v>5</v>
      </c>
      <c r="AH286" s="1"/>
      <c r="AI286" s="12">
        <v>2</v>
      </c>
      <c r="AJ286" s="18" t="s">
        <v>3023</v>
      </c>
      <c r="AK286" s="48" t="str">
        <f t="shared" si="14"/>
        <v/>
      </c>
      <c r="AL286" s="48" t="s">
        <v>3024</v>
      </c>
    </row>
    <row r="287" spans="1:38">
      <c r="A287" s="29" t="s">
        <v>6</v>
      </c>
      <c r="B287" s="12">
        <v>6</v>
      </c>
      <c r="C287" s="13" t="s">
        <v>3019</v>
      </c>
      <c r="D287" s="1" t="s">
        <v>37</v>
      </c>
      <c r="E287" s="26" t="str">
        <f t="shared" si="12"/>
        <v>Tb927.6.4360</v>
      </c>
      <c r="F287" s="12" t="str">
        <f t="shared" si="13"/>
        <v/>
      </c>
      <c r="G287" s="12" t="s">
        <v>37</v>
      </c>
      <c r="H287" s="24" t="s">
        <v>52</v>
      </c>
      <c r="I287" s="80"/>
      <c r="J287" s="71">
        <v>29</v>
      </c>
      <c r="K287" s="64">
        <v>11</v>
      </c>
      <c r="L287" s="75">
        <v>38</v>
      </c>
      <c r="M287" s="13" t="s">
        <v>3025</v>
      </c>
      <c r="N287" s="45" t="s">
        <v>4297</v>
      </c>
      <c r="O287" s="42">
        <v>60</v>
      </c>
      <c r="P287" s="38" t="str">
        <f>C287 &amp; "-" &amp; T287 &amp; "(" &amp; K287 &amp; ")"</f>
        <v>Tb927.6.4360-90(11)</v>
      </c>
      <c r="Q287" s="12">
        <v>2</v>
      </c>
      <c r="R287" s="40">
        <v>3</v>
      </c>
      <c r="S287" s="12">
        <v>1229278</v>
      </c>
      <c r="T287" s="20">
        <v>90</v>
      </c>
      <c r="U287" s="12">
        <v>111</v>
      </c>
      <c r="V287" s="35">
        <v>405</v>
      </c>
      <c r="W287" s="12">
        <v>384</v>
      </c>
      <c r="X287" s="12">
        <v>1229188</v>
      </c>
      <c r="Y287" s="12">
        <v>0</v>
      </c>
      <c r="AA287" s="11" t="s">
        <v>7</v>
      </c>
      <c r="AB287" s="12">
        <v>4</v>
      </c>
      <c r="AC287" s="12">
        <v>7</v>
      </c>
      <c r="AD287" s="1"/>
      <c r="AE287" s="1"/>
      <c r="AF287" s="12">
        <v>4</v>
      </c>
      <c r="AG287" s="12">
        <v>5</v>
      </c>
      <c r="AH287" s="1"/>
      <c r="AI287" s="1"/>
      <c r="AJ287" s="18" t="s">
        <v>2987</v>
      </c>
      <c r="AK287" s="48" t="str">
        <f t="shared" si="14"/>
        <v/>
      </c>
      <c r="AL287" s="48" t="s">
        <v>2988</v>
      </c>
    </row>
    <row r="288" spans="1:38">
      <c r="A288" s="28" t="s">
        <v>9</v>
      </c>
      <c r="B288" s="2">
        <v>6</v>
      </c>
      <c r="C288" s="3" t="s">
        <v>3019</v>
      </c>
      <c r="D288" s="1" t="s">
        <v>37</v>
      </c>
      <c r="E288" s="26" t="str">
        <f t="shared" si="12"/>
        <v>Tb927.6.4360</v>
      </c>
      <c r="F288" s="12" t="str">
        <f t="shared" si="13"/>
        <v/>
      </c>
      <c r="G288" s="12" t="s">
        <v>37</v>
      </c>
      <c r="H288" s="24" t="s">
        <v>52</v>
      </c>
      <c r="I288" s="80"/>
      <c r="J288" s="71">
        <v>29</v>
      </c>
      <c r="K288" s="64">
        <v>2</v>
      </c>
      <c r="L288" s="75">
        <v>7</v>
      </c>
      <c r="M288" s="4" t="s">
        <v>3026</v>
      </c>
      <c r="N288" s="45" t="s">
        <v>4296</v>
      </c>
      <c r="O288" s="42">
        <v>59</v>
      </c>
      <c r="P288" s="38" t="str">
        <f>C288 &amp; "-" &amp; T288 &amp; "(" &amp; K288 &amp; ")"</f>
        <v>Tb927.6.4360-56(2)</v>
      </c>
      <c r="Q288" s="5">
        <v>2</v>
      </c>
      <c r="R288" s="40">
        <v>3</v>
      </c>
      <c r="S288" s="6">
        <v>1229244</v>
      </c>
      <c r="T288" s="20">
        <v>56</v>
      </c>
      <c r="U288" s="7">
        <v>77</v>
      </c>
      <c r="V288" s="35">
        <v>405</v>
      </c>
      <c r="W288" s="8">
        <v>384</v>
      </c>
      <c r="X288" s="12">
        <v>1229188</v>
      </c>
      <c r="Y288" s="10">
        <v>0</v>
      </c>
      <c r="AA288" s="11" t="s">
        <v>7</v>
      </c>
      <c r="AB288" s="12">
        <v>2</v>
      </c>
      <c r="AC288" s="1"/>
      <c r="AD288" s="1"/>
      <c r="AE288" s="1"/>
      <c r="AF288" s="12">
        <v>2</v>
      </c>
      <c r="AG288" s="1"/>
      <c r="AH288" s="1"/>
      <c r="AI288" s="1"/>
      <c r="AJ288" s="18" t="s">
        <v>3027</v>
      </c>
      <c r="AK288" s="48" t="str">
        <f t="shared" si="14"/>
        <v/>
      </c>
      <c r="AL288" s="48" t="s">
        <v>3028</v>
      </c>
    </row>
    <row r="289" spans="1:38">
      <c r="A289" s="30" t="s">
        <v>51</v>
      </c>
      <c r="B289" s="2">
        <v>6</v>
      </c>
      <c r="C289" s="3" t="s">
        <v>3029</v>
      </c>
      <c r="D289" s="1" t="s">
        <v>37</v>
      </c>
      <c r="E289" s="26" t="str">
        <f t="shared" si="12"/>
        <v>Tb927.6.4370</v>
      </c>
      <c r="F289" s="12" t="str">
        <f t="shared" si="13"/>
        <v>Tb927.6.4370</v>
      </c>
      <c r="G289" s="12" t="s">
        <v>3029</v>
      </c>
      <c r="H289" s="24" t="s">
        <v>34</v>
      </c>
      <c r="I289" s="80">
        <v>100</v>
      </c>
      <c r="J289" s="71">
        <v>9</v>
      </c>
      <c r="K289" s="64">
        <v>9</v>
      </c>
      <c r="L289" s="75">
        <v>100</v>
      </c>
      <c r="M289" s="4" t="s">
        <v>3030</v>
      </c>
      <c r="N289" s="45" t="s">
        <v>4488</v>
      </c>
      <c r="O289" s="42">
        <v>61</v>
      </c>
      <c r="P289" s="38" t="str">
        <f>C289 &amp; "-" &amp; T289 &amp; "(" &amp; K289 &amp; ")"</f>
        <v>Tb927.6.4370-26(9)</v>
      </c>
      <c r="Q289" s="5">
        <v>2</v>
      </c>
      <c r="R289" s="40">
        <v>1</v>
      </c>
      <c r="S289" s="6">
        <v>1231389</v>
      </c>
      <c r="T289" s="20">
        <v>26</v>
      </c>
      <c r="U289" s="7">
        <v>-64</v>
      </c>
      <c r="V289" s="35">
        <v>1521</v>
      </c>
      <c r="W289" s="8">
        <v>1611</v>
      </c>
      <c r="X289" s="9">
        <v>1231363</v>
      </c>
      <c r="Y289" s="10">
        <v>0</v>
      </c>
      <c r="AA289" s="11" t="s">
        <v>2990</v>
      </c>
      <c r="AB289" s="12">
        <v>6</v>
      </c>
      <c r="AC289" s="1"/>
      <c r="AD289" s="1"/>
      <c r="AE289" s="12">
        <v>3</v>
      </c>
      <c r="AF289" s="12">
        <v>4</v>
      </c>
      <c r="AG289" s="1"/>
      <c r="AH289" s="1"/>
      <c r="AI289" s="12">
        <v>2</v>
      </c>
      <c r="AJ289" s="18" t="s">
        <v>2991</v>
      </c>
      <c r="AK289" s="48" t="str">
        <f t="shared" si="14"/>
        <v/>
      </c>
      <c r="AL289" s="48" t="s">
        <v>3031</v>
      </c>
    </row>
    <row r="290" spans="1:38">
      <c r="A290" s="28" t="s">
        <v>9</v>
      </c>
      <c r="B290" s="12">
        <v>6</v>
      </c>
      <c r="C290" s="13" t="s">
        <v>3007</v>
      </c>
      <c r="D290" s="1" t="s">
        <v>37</v>
      </c>
      <c r="E290" s="26" t="str">
        <f t="shared" si="12"/>
        <v>Tb927.6.4550</v>
      </c>
      <c r="F290" s="12" t="str">
        <f t="shared" si="13"/>
        <v>Tb927.6.4550</v>
      </c>
      <c r="G290" s="12" t="s">
        <v>3007</v>
      </c>
      <c r="H290" s="24" t="s">
        <v>52</v>
      </c>
      <c r="I290" s="80">
        <v>100</v>
      </c>
      <c r="J290" s="71">
        <v>5</v>
      </c>
      <c r="K290" s="64">
        <v>3</v>
      </c>
      <c r="L290" s="75">
        <v>60</v>
      </c>
      <c r="M290" s="13" t="s">
        <v>3008</v>
      </c>
      <c r="N290" s="45" t="s">
        <v>4494</v>
      </c>
      <c r="O290" s="42">
        <v>60</v>
      </c>
      <c r="P290" s="38" t="str">
        <f>C290 &amp; "-" &amp; T290 &amp; "(" &amp; K290 &amp; ")"</f>
        <v>Tb927.6.4550-128(3)</v>
      </c>
      <c r="Q290" s="12">
        <v>2</v>
      </c>
      <c r="R290" s="40">
        <v>2</v>
      </c>
      <c r="S290" s="12">
        <v>1275392</v>
      </c>
      <c r="T290" s="20">
        <v>128</v>
      </c>
      <c r="U290" s="12">
        <v>260</v>
      </c>
      <c r="V290" s="35">
        <v>2406</v>
      </c>
      <c r="W290" s="12">
        <v>2274</v>
      </c>
      <c r="X290" s="12">
        <v>1275264</v>
      </c>
      <c r="Y290" s="12">
        <v>1</v>
      </c>
      <c r="AA290" s="11" t="s">
        <v>7</v>
      </c>
      <c r="AB290" s="12">
        <v>3</v>
      </c>
      <c r="AC290" s="1"/>
      <c r="AD290" s="1"/>
      <c r="AE290" s="1"/>
      <c r="AF290" s="12">
        <v>2</v>
      </c>
      <c r="AG290" s="1"/>
      <c r="AH290" s="1"/>
      <c r="AI290" s="1"/>
      <c r="AJ290" s="18" t="s">
        <v>3009</v>
      </c>
      <c r="AK290" s="48" t="str">
        <f t="shared" si="14"/>
        <v/>
      </c>
      <c r="AL290" s="48" t="s">
        <v>3010</v>
      </c>
    </row>
    <row r="291" spans="1:38">
      <c r="A291" s="28" t="s">
        <v>9</v>
      </c>
      <c r="B291" s="2">
        <v>6</v>
      </c>
      <c r="C291" s="3" t="s">
        <v>3007</v>
      </c>
      <c r="D291" s="1" t="s">
        <v>37</v>
      </c>
      <c r="E291" s="26" t="str">
        <f t="shared" si="12"/>
        <v>Tb927.6.4550</v>
      </c>
      <c r="F291" s="12" t="str">
        <f t="shared" si="13"/>
        <v/>
      </c>
      <c r="G291" s="12" t="s">
        <v>37</v>
      </c>
      <c r="H291" s="24" t="s">
        <v>52</v>
      </c>
      <c r="I291" s="80"/>
      <c r="J291" s="71">
        <v>5</v>
      </c>
      <c r="K291" s="64">
        <v>2</v>
      </c>
      <c r="L291" s="75">
        <v>40</v>
      </c>
      <c r="M291" s="4" t="s">
        <v>3011</v>
      </c>
      <c r="N291" s="45" t="s">
        <v>4493</v>
      </c>
      <c r="O291" s="42">
        <v>59</v>
      </c>
      <c r="P291" s="38" t="str">
        <f>C291 &amp; "-" &amp; T291 &amp; "(" &amp; K291 &amp; ")"</f>
        <v>Tb927.6.4550-120(2)</v>
      </c>
      <c r="Q291" s="5">
        <v>2</v>
      </c>
      <c r="R291" s="40">
        <v>2</v>
      </c>
      <c r="S291" s="6">
        <v>1275384</v>
      </c>
      <c r="T291" s="20">
        <v>120</v>
      </c>
      <c r="U291" s="7">
        <v>252</v>
      </c>
      <c r="V291" s="35">
        <v>2406</v>
      </c>
      <c r="W291" s="8">
        <v>2274</v>
      </c>
      <c r="X291" s="12">
        <v>1275264</v>
      </c>
      <c r="Y291" s="10">
        <v>1</v>
      </c>
      <c r="AA291" s="11" t="s">
        <v>7</v>
      </c>
      <c r="AB291" s="12">
        <v>2</v>
      </c>
      <c r="AC291" s="1"/>
      <c r="AD291" s="1"/>
      <c r="AE291" s="1"/>
      <c r="AF291" s="12">
        <v>1</v>
      </c>
      <c r="AG291" s="1"/>
      <c r="AH291" s="1"/>
      <c r="AI291" s="1"/>
      <c r="AJ291" s="18" t="s">
        <v>3012</v>
      </c>
      <c r="AK291" s="48" t="str">
        <f t="shared" si="14"/>
        <v/>
      </c>
      <c r="AL291" s="48" t="s">
        <v>3013</v>
      </c>
    </row>
    <row r="292" spans="1:38">
      <c r="A292" s="13" t="s">
        <v>8</v>
      </c>
      <c r="B292" s="2">
        <v>6</v>
      </c>
      <c r="C292" s="3" t="s">
        <v>2999</v>
      </c>
      <c r="D292" s="1" t="s">
        <v>37</v>
      </c>
      <c r="E292" s="26" t="str">
        <f t="shared" si="12"/>
        <v>Tb927.6.4590</v>
      </c>
      <c r="F292" s="12" t="str">
        <f t="shared" si="13"/>
        <v>Tb927.6.4590</v>
      </c>
      <c r="G292" s="12" t="s">
        <v>2999</v>
      </c>
      <c r="H292" s="24" t="s">
        <v>34</v>
      </c>
      <c r="I292" s="80">
        <v>89</v>
      </c>
      <c r="J292" s="71">
        <v>44</v>
      </c>
      <c r="K292" s="64">
        <v>39</v>
      </c>
      <c r="L292" s="75">
        <v>89</v>
      </c>
      <c r="M292" s="4" t="s">
        <v>3000</v>
      </c>
      <c r="N292" s="45" t="s">
        <v>4411</v>
      </c>
      <c r="O292" s="42">
        <v>61</v>
      </c>
      <c r="P292" s="38" t="str">
        <f>C292 &amp; "-" &amp; T292 &amp; "(" &amp; K292 &amp; ")"</f>
        <v>Tb927.6.4590-65(39)</v>
      </c>
      <c r="Q292" s="5">
        <v>1</v>
      </c>
      <c r="R292" s="40">
        <v>3</v>
      </c>
      <c r="S292" s="6">
        <v>1285594</v>
      </c>
      <c r="T292" s="20">
        <v>65</v>
      </c>
      <c r="U292" s="7">
        <v>-13</v>
      </c>
      <c r="V292" s="35">
        <v>1746</v>
      </c>
      <c r="W292" s="8">
        <v>1824</v>
      </c>
      <c r="X292" s="9">
        <v>1285659</v>
      </c>
      <c r="Y292" s="10">
        <v>0</v>
      </c>
      <c r="AA292" s="11" t="s">
        <v>3001</v>
      </c>
      <c r="AB292" s="12">
        <v>8</v>
      </c>
      <c r="AC292" s="12">
        <v>23</v>
      </c>
      <c r="AD292" s="12">
        <v>4</v>
      </c>
      <c r="AE292" s="12">
        <v>4</v>
      </c>
      <c r="AF292" s="12">
        <v>7</v>
      </c>
      <c r="AG292" s="12">
        <v>6</v>
      </c>
      <c r="AH292" s="12">
        <v>4</v>
      </c>
      <c r="AI292" s="12">
        <v>4</v>
      </c>
      <c r="AJ292" s="18" t="s">
        <v>3002</v>
      </c>
      <c r="AK292" s="48" t="str">
        <f t="shared" si="14"/>
        <v/>
      </c>
      <c r="AL292" s="48" t="s">
        <v>3003</v>
      </c>
    </row>
    <row r="293" spans="1:38">
      <c r="A293" s="29" t="s">
        <v>6</v>
      </c>
      <c r="B293" s="2">
        <v>6</v>
      </c>
      <c r="C293" s="3" t="s">
        <v>3056</v>
      </c>
      <c r="D293" s="1" t="s">
        <v>37</v>
      </c>
      <c r="E293" s="26" t="str">
        <f t="shared" si="12"/>
        <v>Tb927.6.4600</v>
      </c>
      <c r="F293" s="12" t="str">
        <f t="shared" si="13"/>
        <v>Tb927.6.4600</v>
      </c>
      <c r="G293" s="12" t="s">
        <v>3056</v>
      </c>
      <c r="H293" s="24" t="s">
        <v>34</v>
      </c>
      <c r="I293" s="80">
        <v>100</v>
      </c>
      <c r="J293" s="71">
        <v>19</v>
      </c>
      <c r="K293" s="64">
        <v>19</v>
      </c>
      <c r="L293" s="75">
        <v>100</v>
      </c>
      <c r="M293" s="4" t="s">
        <v>3057</v>
      </c>
      <c r="N293" s="45" t="s">
        <v>4269</v>
      </c>
      <c r="O293" s="42">
        <v>64</v>
      </c>
      <c r="P293" s="38" t="str">
        <f>C293 &amp; "-" &amp; T293 &amp; "(" &amp; K293 &amp; ")"</f>
        <v>Tb927.6.4600-1(19)</v>
      </c>
      <c r="Q293" s="5">
        <v>1</v>
      </c>
      <c r="R293" s="40">
        <v>1</v>
      </c>
      <c r="S293" s="6">
        <v>1287786</v>
      </c>
      <c r="T293" s="20">
        <v>1</v>
      </c>
      <c r="U293" s="7">
        <v>-128</v>
      </c>
      <c r="V293" s="35">
        <v>2901</v>
      </c>
      <c r="W293" s="8">
        <v>3030</v>
      </c>
      <c r="X293" s="9">
        <v>1287787</v>
      </c>
      <c r="Y293" s="10">
        <v>0</v>
      </c>
      <c r="AA293" s="11" t="s">
        <v>3058</v>
      </c>
      <c r="AB293" s="12">
        <v>6</v>
      </c>
      <c r="AC293" s="12">
        <v>13</v>
      </c>
      <c r="AD293" s="1"/>
      <c r="AE293" s="1"/>
      <c r="AF293" s="12">
        <v>6</v>
      </c>
      <c r="AG293" s="12">
        <v>5</v>
      </c>
      <c r="AH293" s="1"/>
      <c r="AI293" s="1"/>
      <c r="AJ293" s="18" t="s">
        <v>3059</v>
      </c>
      <c r="AK293" s="48" t="str">
        <f t="shared" si="14"/>
        <v/>
      </c>
      <c r="AL293" s="48" t="s">
        <v>577</v>
      </c>
    </row>
    <row r="294" spans="1:38">
      <c r="A294" s="33" t="s">
        <v>2</v>
      </c>
      <c r="B294" s="2">
        <v>6</v>
      </c>
      <c r="C294" s="3" t="s">
        <v>3060</v>
      </c>
      <c r="D294" s="1" t="s">
        <v>37</v>
      </c>
      <c r="E294" s="26" t="str">
        <f t="shared" si="12"/>
        <v>Tb927.6.4620</v>
      </c>
      <c r="F294" s="12" t="str">
        <f t="shared" si="13"/>
        <v>Tb927.6.4620</v>
      </c>
      <c r="G294" s="12" t="s">
        <v>3060</v>
      </c>
      <c r="H294" s="24" t="s">
        <v>34</v>
      </c>
      <c r="I294" s="80">
        <v>98</v>
      </c>
      <c r="J294" s="71">
        <v>54</v>
      </c>
      <c r="K294" s="64">
        <v>46</v>
      </c>
      <c r="L294" s="75">
        <v>85</v>
      </c>
      <c r="M294" s="4" t="s">
        <v>3061</v>
      </c>
      <c r="N294" s="45" t="s">
        <v>4270</v>
      </c>
      <c r="O294" s="42">
        <v>61</v>
      </c>
      <c r="P294" s="38" t="str">
        <f>C294 &amp; "-" &amp; T294 &amp; "(" &amp; K294 &amp; ")"</f>
        <v>Tb927.6.4620-27(46)</v>
      </c>
      <c r="Q294" s="5">
        <v>1</v>
      </c>
      <c r="R294" s="40">
        <v>3</v>
      </c>
      <c r="S294" s="6">
        <v>1292477</v>
      </c>
      <c r="T294" s="20">
        <v>27</v>
      </c>
      <c r="U294" s="7">
        <v>-117</v>
      </c>
      <c r="V294" s="35">
        <v>468</v>
      </c>
      <c r="W294" s="8">
        <v>612</v>
      </c>
      <c r="X294" s="9">
        <v>1292504</v>
      </c>
      <c r="Y294" s="10">
        <v>0</v>
      </c>
      <c r="AA294" s="11" t="s">
        <v>7</v>
      </c>
      <c r="AB294" s="12">
        <v>6</v>
      </c>
      <c r="AC294" s="12">
        <v>38</v>
      </c>
      <c r="AD294" s="12">
        <v>2</v>
      </c>
      <c r="AE294" s="1"/>
      <c r="AF294" s="12">
        <v>6</v>
      </c>
      <c r="AG294" s="12">
        <v>9</v>
      </c>
      <c r="AH294" s="12">
        <v>2</v>
      </c>
      <c r="AI294" s="1"/>
      <c r="AJ294" s="18" t="s">
        <v>3004</v>
      </c>
      <c r="AK294" s="48" t="str">
        <f t="shared" si="14"/>
        <v/>
      </c>
      <c r="AL294" s="48" t="s">
        <v>3005</v>
      </c>
    </row>
    <row r="295" spans="1:38">
      <c r="A295" s="29" t="s">
        <v>6</v>
      </c>
      <c r="B295" s="2">
        <v>6</v>
      </c>
      <c r="C295" s="3" t="s">
        <v>3060</v>
      </c>
      <c r="D295" s="1" t="s">
        <v>37</v>
      </c>
      <c r="E295" s="26" t="str">
        <f t="shared" si="12"/>
        <v>Tb927.6.4620</v>
      </c>
      <c r="F295" s="12" t="str">
        <f t="shared" si="13"/>
        <v/>
      </c>
      <c r="G295" s="12" t="s">
        <v>37</v>
      </c>
      <c r="H295" s="24" t="s">
        <v>34</v>
      </c>
      <c r="I295" s="83"/>
      <c r="J295" s="71">
        <v>54</v>
      </c>
      <c r="K295" s="64">
        <v>7</v>
      </c>
      <c r="L295" s="75">
        <v>13</v>
      </c>
      <c r="M295" s="4" t="s">
        <v>3006</v>
      </c>
      <c r="N295" s="45" t="s">
        <v>4271</v>
      </c>
      <c r="O295" s="42">
        <v>60</v>
      </c>
      <c r="P295" s="38" t="str">
        <f>C295 &amp; "-" &amp; T295 &amp; "(" &amp; K295 &amp; ")"</f>
        <v>Tb927.6.4620-12(7)</v>
      </c>
      <c r="Q295" s="5">
        <v>1</v>
      </c>
      <c r="R295" s="40">
        <v>3</v>
      </c>
      <c r="S295" s="6">
        <v>1292492</v>
      </c>
      <c r="T295" s="20">
        <v>12</v>
      </c>
      <c r="U295" s="7">
        <v>-132</v>
      </c>
      <c r="V295" s="35">
        <v>468</v>
      </c>
      <c r="W295" s="8">
        <v>612</v>
      </c>
      <c r="X295" s="12">
        <v>1292504</v>
      </c>
      <c r="Y295" s="12">
        <v>0</v>
      </c>
      <c r="AA295" s="13" t="s">
        <v>7</v>
      </c>
      <c r="AB295" s="12">
        <v>1</v>
      </c>
      <c r="AC295" s="12">
        <v>6</v>
      </c>
      <c r="AD295" s="1"/>
      <c r="AE295" s="1"/>
      <c r="AF295" s="12">
        <v>1</v>
      </c>
      <c r="AG295" s="12">
        <v>3</v>
      </c>
      <c r="AH295" s="1"/>
      <c r="AI295" s="1"/>
      <c r="AJ295" s="18" t="s">
        <v>3062</v>
      </c>
      <c r="AK295" s="48" t="str">
        <f t="shared" si="14"/>
        <v/>
      </c>
      <c r="AL295" s="48" t="s">
        <v>3063</v>
      </c>
    </row>
    <row r="296" spans="1:38">
      <c r="A296" s="33" t="s">
        <v>2</v>
      </c>
      <c r="B296" s="2">
        <v>6</v>
      </c>
      <c r="C296" s="3" t="s">
        <v>3064</v>
      </c>
      <c r="D296" s="1" t="s">
        <v>37</v>
      </c>
      <c r="E296" s="26" t="str">
        <f t="shared" si="12"/>
        <v>Tb927.6.4630</v>
      </c>
      <c r="F296" s="12" t="str">
        <f t="shared" si="13"/>
        <v>Tb927.6.4630</v>
      </c>
      <c r="G296" s="12" t="s">
        <v>3064</v>
      </c>
      <c r="H296" s="24" t="s">
        <v>34</v>
      </c>
      <c r="I296" s="80">
        <v>95</v>
      </c>
      <c r="J296" s="71">
        <v>35</v>
      </c>
      <c r="K296" s="64">
        <v>28</v>
      </c>
      <c r="L296" s="75">
        <v>80</v>
      </c>
      <c r="M296" s="4" t="s">
        <v>3065</v>
      </c>
      <c r="N296" s="45" t="s">
        <v>4273</v>
      </c>
      <c r="O296" s="42">
        <v>61</v>
      </c>
      <c r="P296" s="38" t="str">
        <f>C296 &amp; "-" &amp; T296 &amp; "(" &amp; K296 &amp; ")"</f>
        <v>Tb927.6.4630-39(28)</v>
      </c>
      <c r="Q296" s="5">
        <v>1</v>
      </c>
      <c r="R296" s="40">
        <v>5</v>
      </c>
      <c r="S296" s="6">
        <v>1293187</v>
      </c>
      <c r="T296" s="20">
        <v>39</v>
      </c>
      <c r="U296" s="7">
        <v>-195</v>
      </c>
      <c r="V296" s="35">
        <v>1101</v>
      </c>
      <c r="W296" s="8">
        <v>1335</v>
      </c>
      <c r="X296" s="9">
        <v>1293226</v>
      </c>
      <c r="Y296" s="10">
        <v>0</v>
      </c>
      <c r="AA296" s="11" t="s">
        <v>978</v>
      </c>
      <c r="AB296" s="12">
        <v>12</v>
      </c>
      <c r="AC296" s="12">
        <v>14</v>
      </c>
      <c r="AD296" s="12">
        <v>2</v>
      </c>
      <c r="AE296" s="1"/>
      <c r="AF296" s="12">
        <v>9</v>
      </c>
      <c r="AG296" s="12">
        <v>4</v>
      </c>
      <c r="AH296" s="12">
        <v>2</v>
      </c>
      <c r="AI296" s="1"/>
      <c r="AJ296" s="18" t="s">
        <v>3052</v>
      </c>
      <c r="AK296" s="48" t="str">
        <f t="shared" si="14"/>
        <v/>
      </c>
      <c r="AL296" s="48" t="s">
        <v>3053</v>
      </c>
    </row>
    <row r="297" spans="1:38">
      <c r="A297" s="29" t="s">
        <v>6</v>
      </c>
      <c r="B297" s="2">
        <v>6</v>
      </c>
      <c r="C297" s="3" t="s">
        <v>3064</v>
      </c>
      <c r="D297" s="1" t="s">
        <v>37</v>
      </c>
      <c r="E297" s="26" t="str">
        <f t="shared" si="12"/>
        <v>Tb927.6.4630</v>
      </c>
      <c r="F297" s="12" t="str">
        <f t="shared" si="13"/>
        <v/>
      </c>
      <c r="G297" s="12" t="s">
        <v>37</v>
      </c>
      <c r="H297" s="24" t="s">
        <v>34</v>
      </c>
      <c r="I297" s="83"/>
      <c r="J297" s="71">
        <v>35</v>
      </c>
      <c r="K297" s="64">
        <v>3</v>
      </c>
      <c r="L297" s="75">
        <v>9</v>
      </c>
      <c r="M297" s="4" t="s">
        <v>3054</v>
      </c>
      <c r="N297" s="45" t="s">
        <v>4272</v>
      </c>
      <c r="O297" s="42">
        <v>58</v>
      </c>
      <c r="P297" s="38" t="str">
        <f>C297 &amp; "-" &amp; T297 &amp; "(" &amp; K297 &amp; ")"</f>
        <v>Tb927.6.4630-43(3)</v>
      </c>
      <c r="Q297" s="5">
        <v>1</v>
      </c>
      <c r="R297" s="40">
        <v>5</v>
      </c>
      <c r="S297" s="6">
        <v>1293183</v>
      </c>
      <c r="T297" s="20">
        <v>43</v>
      </c>
      <c r="U297" s="7">
        <v>-191</v>
      </c>
      <c r="V297" s="35">
        <v>1101</v>
      </c>
      <c r="W297" s="8">
        <v>1335</v>
      </c>
      <c r="X297" s="9">
        <v>1293226</v>
      </c>
      <c r="Y297" s="12">
        <v>0</v>
      </c>
      <c r="AA297" s="11" t="s">
        <v>978</v>
      </c>
      <c r="AB297" s="12">
        <v>1</v>
      </c>
      <c r="AC297" s="12">
        <v>2</v>
      </c>
      <c r="AD297" s="1"/>
      <c r="AE297" s="1"/>
      <c r="AF297" s="12">
        <v>1</v>
      </c>
      <c r="AG297" s="12">
        <v>2</v>
      </c>
      <c r="AH297" s="1"/>
      <c r="AI297" s="1"/>
      <c r="AJ297" s="18" t="s">
        <v>3055</v>
      </c>
      <c r="AK297" s="48" t="str">
        <f t="shared" si="14"/>
        <v/>
      </c>
      <c r="AL297" s="48" t="s">
        <v>3066</v>
      </c>
    </row>
    <row r="298" spans="1:38">
      <c r="A298" s="28" t="s">
        <v>9</v>
      </c>
      <c r="B298" s="2">
        <v>6</v>
      </c>
      <c r="C298" s="3" t="s">
        <v>3064</v>
      </c>
      <c r="D298" s="1" t="s">
        <v>37</v>
      </c>
      <c r="E298" s="26" t="str">
        <f t="shared" si="12"/>
        <v>Tb927.6.4630</v>
      </c>
      <c r="F298" s="12" t="str">
        <f t="shared" si="13"/>
        <v/>
      </c>
      <c r="G298" s="12" t="s">
        <v>37</v>
      </c>
      <c r="H298" s="24" t="s">
        <v>34</v>
      </c>
      <c r="I298" s="83"/>
      <c r="J298" s="71">
        <v>35</v>
      </c>
      <c r="K298" s="64">
        <v>2</v>
      </c>
      <c r="L298" s="75">
        <v>6</v>
      </c>
      <c r="M298" s="4" t="s">
        <v>3067</v>
      </c>
      <c r="N298" s="45" t="s">
        <v>4274</v>
      </c>
      <c r="O298" s="42">
        <v>62</v>
      </c>
      <c r="P298" s="38" t="str">
        <f>C298 &amp; "-" &amp; T298 &amp; "(" &amp; K298 &amp; ")"</f>
        <v>Tb927.6.4630-16(2)</v>
      </c>
      <c r="Q298" s="5">
        <v>1</v>
      </c>
      <c r="R298" s="40">
        <v>5</v>
      </c>
      <c r="S298" s="6">
        <v>1293210</v>
      </c>
      <c r="T298" s="20">
        <v>16</v>
      </c>
      <c r="U298" s="7">
        <v>-218</v>
      </c>
      <c r="V298" s="35">
        <v>1101</v>
      </c>
      <c r="W298" s="8">
        <v>1335</v>
      </c>
      <c r="X298" s="9">
        <v>1293226</v>
      </c>
      <c r="Y298" s="12">
        <v>0</v>
      </c>
      <c r="AA298" s="11" t="s">
        <v>978</v>
      </c>
      <c r="AB298" s="12">
        <v>2</v>
      </c>
      <c r="AC298" s="1"/>
      <c r="AD298" s="1"/>
      <c r="AE298" s="1"/>
      <c r="AF298" s="12">
        <v>2</v>
      </c>
      <c r="AG298" s="1"/>
      <c r="AH298" s="1"/>
      <c r="AI298" s="1"/>
      <c r="AJ298" s="18" t="s">
        <v>3068</v>
      </c>
      <c r="AK298" s="48" t="str">
        <f t="shared" si="14"/>
        <v/>
      </c>
      <c r="AL298" s="48" t="s">
        <v>3069</v>
      </c>
    </row>
    <row r="299" spans="1:38">
      <c r="A299" s="33" t="s">
        <v>2</v>
      </c>
      <c r="B299" s="2">
        <v>6</v>
      </c>
      <c r="C299" s="3" t="s">
        <v>3047</v>
      </c>
      <c r="D299" s="1" t="s">
        <v>37</v>
      </c>
      <c r="E299" s="26" t="str">
        <f t="shared" si="12"/>
        <v>Tb927.6.4780</v>
      </c>
      <c r="F299" s="12" t="str">
        <f t="shared" si="13"/>
        <v>Tb927.6.4780</v>
      </c>
      <c r="G299" s="12" t="s">
        <v>3047</v>
      </c>
      <c r="H299" s="24" t="s">
        <v>34</v>
      </c>
      <c r="I299" s="80">
        <v>93</v>
      </c>
      <c r="J299" s="71">
        <v>45</v>
      </c>
      <c r="K299" s="64">
        <v>42</v>
      </c>
      <c r="L299" s="75">
        <v>93</v>
      </c>
      <c r="M299" s="4" t="s">
        <v>3048</v>
      </c>
      <c r="N299" s="45" t="s">
        <v>4330</v>
      </c>
      <c r="O299" s="42">
        <v>62</v>
      </c>
      <c r="P299" s="38" t="str">
        <f>C299 &amp; "-" &amp; T299 &amp; "(" &amp; K299 &amp; ")"</f>
        <v>Tb927.6.4780-32(42)</v>
      </c>
      <c r="Q299" s="5">
        <v>1</v>
      </c>
      <c r="R299" s="40">
        <v>2</v>
      </c>
      <c r="S299" s="6">
        <v>1334013</v>
      </c>
      <c r="T299" s="20">
        <v>32</v>
      </c>
      <c r="U299" s="7">
        <v>-109</v>
      </c>
      <c r="V299" s="35">
        <v>2100</v>
      </c>
      <c r="W299" s="8">
        <v>2241</v>
      </c>
      <c r="X299" s="9">
        <v>1334045</v>
      </c>
      <c r="Y299" s="10">
        <v>0</v>
      </c>
      <c r="AA299" s="11" t="s">
        <v>3049</v>
      </c>
      <c r="AB299" s="12">
        <v>7</v>
      </c>
      <c r="AC299" s="12">
        <v>30</v>
      </c>
      <c r="AD299" s="12">
        <v>5</v>
      </c>
      <c r="AE299" s="1"/>
      <c r="AF299" s="12">
        <v>5</v>
      </c>
      <c r="AG299" s="12">
        <v>8</v>
      </c>
      <c r="AH299" s="12">
        <v>3</v>
      </c>
      <c r="AI299" s="1"/>
      <c r="AJ299" s="18" t="s">
        <v>3050</v>
      </c>
      <c r="AK299" s="48" t="str">
        <f t="shared" si="14"/>
        <v/>
      </c>
      <c r="AL299" s="48" t="s">
        <v>3051</v>
      </c>
    </row>
    <row r="300" spans="1:38">
      <c r="A300" s="33" t="s">
        <v>2</v>
      </c>
      <c r="B300" s="2">
        <v>6</v>
      </c>
      <c r="C300" s="3" t="s">
        <v>3034</v>
      </c>
      <c r="D300" s="1" t="s">
        <v>37</v>
      </c>
      <c r="E300" s="26" t="str">
        <f t="shared" si="12"/>
        <v>Tb927.6.4950</v>
      </c>
      <c r="F300" s="12" t="str">
        <f t="shared" si="13"/>
        <v>Tb927.6.4950</v>
      </c>
      <c r="G300" s="12" t="s">
        <v>3034</v>
      </c>
      <c r="H300" s="24" t="s">
        <v>52</v>
      </c>
      <c r="I300" s="80">
        <v>100</v>
      </c>
      <c r="J300" s="71">
        <v>40</v>
      </c>
      <c r="K300" s="64">
        <v>34</v>
      </c>
      <c r="L300" s="75">
        <v>85</v>
      </c>
      <c r="M300" s="4" t="s">
        <v>3035</v>
      </c>
      <c r="N300" s="45" t="s">
        <v>4490</v>
      </c>
      <c r="O300" s="42">
        <v>61</v>
      </c>
      <c r="P300" s="38" t="str">
        <f>C300 &amp; "-" &amp; T300 &amp; "(" &amp; K300 &amp; ")"</f>
        <v>Tb927.6.4950-66(34)</v>
      </c>
      <c r="Q300" s="5">
        <v>1</v>
      </c>
      <c r="R300" s="40">
        <v>3</v>
      </c>
      <c r="S300" s="6">
        <v>1365362</v>
      </c>
      <c r="T300" s="20">
        <v>66</v>
      </c>
      <c r="U300" s="7">
        <v>126</v>
      </c>
      <c r="V300" s="35">
        <v>504</v>
      </c>
      <c r="W300" s="8">
        <v>444</v>
      </c>
      <c r="X300" s="9">
        <v>1365428</v>
      </c>
      <c r="Y300" s="10">
        <v>0</v>
      </c>
      <c r="AA300" s="11" t="s">
        <v>3036</v>
      </c>
      <c r="AB300" s="12">
        <v>8</v>
      </c>
      <c r="AC300" s="12">
        <v>23</v>
      </c>
      <c r="AD300" s="12">
        <v>3</v>
      </c>
      <c r="AE300" s="1"/>
      <c r="AF300" s="12">
        <v>5</v>
      </c>
      <c r="AG300" s="12">
        <v>8</v>
      </c>
      <c r="AH300" s="12">
        <v>1</v>
      </c>
      <c r="AI300" s="1"/>
      <c r="AJ300" s="18" t="s">
        <v>3037</v>
      </c>
      <c r="AK300" s="48" t="str">
        <f t="shared" si="14"/>
        <v/>
      </c>
      <c r="AL300" s="48" t="s">
        <v>3038</v>
      </c>
    </row>
    <row r="301" spans="1:38">
      <c r="A301" s="29" t="s">
        <v>6</v>
      </c>
      <c r="B301" s="2">
        <v>6</v>
      </c>
      <c r="C301" s="3" t="s">
        <v>3034</v>
      </c>
      <c r="D301" s="1" t="s">
        <v>37</v>
      </c>
      <c r="E301" s="26" t="str">
        <f t="shared" si="12"/>
        <v>Tb927.6.4950</v>
      </c>
      <c r="F301" s="12" t="str">
        <f t="shared" si="13"/>
        <v/>
      </c>
      <c r="G301" s="12" t="s">
        <v>37</v>
      </c>
      <c r="H301" s="24" t="s">
        <v>52</v>
      </c>
      <c r="I301" s="80"/>
      <c r="J301" s="71">
        <v>40</v>
      </c>
      <c r="K301" s="64">
        <v>4</v>
      </c>
      <c r="L301" s="75">
        <v>10</v>
      </c>
      <c r="M301" s="4" t="s">
        <v>3039</v>
      </c>
      <c r="N301" s="45" t="s">
        <v>4491</v>
      </c>
      <c r="O301" s="42">
        <v>22</v>
      </c>
      <c r="P301" s="38" t="str">
        <f>C301 &amp; "-" &amp; T301 &amp; "(" &amp; K301 &amp; ")"</f>
        <v>Tb927.6.4950-6(4)</v>
      </c>
      <c r="Q301" s="5">
        <v>1</v>
      </c>
      <c r="R301" s="40">
        <v>3</v>
      </c>
      <c r="S301" s="6">
        <v>1365422</v>
      </c>
      <c r="T301" s="20">
        <v>6</v>
      </c>
      <c r="U301" s="7">
        <v>66</v>
      </c>
      <c r="V301" s="35">
        <v>504</v>
      </c>
      <c r="W301" s="8">
        <v>444</v>
      </c>
      <c r="X301" s="9">
        <v>1365428</v>
      </c>
      <c r="Y301" s="10">
        <v>0</v>
      </c>
      <c r="AA301" s="11" t="s">
        <v>3036</v>
      </c>
      <c r="AB301" s="1"/>
      <c r="AC301" s="12">
        <v>4</v>
      </c>
      <c r="AD301" s="1"/>
      <c r="AE301" s="1"/>
      <c r="AF301" s="1"/>
      <c r="AG301" s="12">
        <v>3</v>
      </c>
      <c r="AH301" s="1"/>
      <c r="AI301" s="1"/>
      <c r="AJ301" s="18" t="s">
        <v>3040</v>
      </c>
      <c r="AK301" s="48" t="str">
        <f t="shared" si="14"/>
        <v/>
      </c>
      <c r="AL301" s="48" t="s">
        <v>3041</v>
      </c>
    </row>
    <row r="302" spans="1:38">
      <c r="A302" s="28" t="s">
        <v>9</v>
      </c>
      <c r="B302" s="2">
        <v>6</v>
      </c>
      <c r="C302" s="13" t="s">
        <v>3034</v>
      </c>
      <c r="D302" s="1" t="s">
        <v>37</v>
      </c>
      <c r="E302" s="26" t="str">
        <f t="shared" si="12"/>
        <v>Tb927.6.4950</v>
      </c>
      <c r="F302" s="12" t="str">
        <f t="shared" si="13"/>
        <v/>
      </c>
      <c r="G302" s="12" t="s">
        <v>37</v>
      </c>
      <c r="H302" s="24" t="s">
        <v>52</v>
      </c>
      <c r="I302" s="80"/>
      <c r="J302" s="71">
        <v>40</v>
      </c>
      <c r="K302" s="64">
        <v>2</v>
      </c>
      <c r="L302" s="75">
        <v>5</v>
      </c>
      <c r="M302" s="13" t="s">
        <v>3042</v>
      </c>
      <c r="N302" s="45" t="s">
        <v>4489</v>
      </c>
      <c r="O302" s="42">
        <v>61</v>
      </c>
      <c r="P302" s="38" t="str">
        <f>C302 &amp; "-" &amp; T302 &amp; "(" &amp; K302 &amp; ")"</f>
        <v>Tb927.6.4950-99(2)</v>
      </c>
      <c r="Q302" s="12">
        <v>1</v>
      </c>
      <c r="R302" s="40">
        <v>3</v>
      </c>
      <c r="S302" s="12">
        <v>1365329</v>
      </c>
      <c r="T302" s="20">
        <v>99</v>
      </c>
      <c r="U302" s="12">
        <v>159</v>
      </c>
      <c r="V302" s="35">
        <v>504</v>
      </c>
      <c r="W302" s="12">
        <v>444</v>
      </c>
      <c r="X302" s="12">
        <v>1365428</v>
      </c>
      <c r="Y302" s="12">
        <v>2</v>
      </c>
      <c r="AA302" s="11" t="s">
        <v>3036</v>
      </c>
      <c r="AB302" s="12">
        <v>2</v>
      </c>
      <c r="AC302" s="1"/>
      <c r="AD302" s="1"/>
      <c r="AE302" s="1"/>
      <c r="AF302" s="12">
        <v>1</v>
      </c>
      <c r="AG302" s="1"/>
      <c r="AH302" s="1"/>
      <c r="AI302" s="1"/>
      <c r="AJ302" s="18" t="s">
        <v>3043</v>
      </c>
      <c r="AK302" s="48" t="str">
        <f t="shared" si="14"/>
        <v/>
      </c>
      <c r="AL302" s="48" t="s">
        <v>3044</v>
      </c>
    </row>
    <row r="303" spans="1:38">
      <c r="A303" s="33" t="s">
        <v>2</v>
      </c>
      <c r="B303" s="2">
        <v>6</v>
      </c>
      <c r="C303" s="3" t="s">
        <v>3045</v>
      </c>
      <c r="D303" s="1" t="s">
        <v>37</v>
      </c>
      <c r="E303" s="26" t="str">
        <f t="shared" si="12"/>
        <v>Tb927.6.4960</v>
      </c>
      <c r="F303" s="12" t="str">
        <f t="shared" si="13"/>
        <v>Tb927.6.4960</v>
      </c>
      <c r="G303" s="12" t="s">
        <v>3045</v>
      </c>
      <c r="H303" s="24" t="s">
        <v>34</v>
      </c>
      <c r="I303" s="80">
        <v>100</v>
      </c>
      <c r="J303" s="71">
        <v>34</v>
      </c>
      <c r="K303" s="64">
        <v>34</v>
      </c>
      <c r="L303" s="75">
        <v>100</v>
      </c>
      <c r="M303" s="4" t="s">
        <v>3046</v>
      </c>
      <c r="N303" s="45" t="s">
        <v>4492</v>
      </c>
      <c r="O303" s="42">
        <v>61</v>
      </c>
      <c r="P303" s="38" t="str">
        <f>C303 &amp; "-" &amp; T303 &amp; "(" &amp; K303 &amp; ")"</f>
        <v>Tb927.6.4960-13(34)</v>
      </c>
      <c r="Q303" s="5">
        <v>1</v>
      </c>
      <c r="R303" s="40">
        <v>1</v>
      </c>
      <c r="S303" s="6">
        <v>1366175</v>
      </c>
      <c r="T303" s="20">
        <v>13</v>
      </c>
      <c r="U303" s="7">
        <v>-143</v>
      </c>
      <c r="V303" s="35">
        <v>786</v>
      </c>
      <c r="W303" s="8">
        <v>942</v>
      </c>
      <c r="X303" s="9">
        <v>1366188</v>
      </c>
      <c r="Y303" s="10">
        <v>0</v>
      </c>
      <c r="AA303" s="11" t="s">
        <v>3075</v>
      </c>
      <c r="AB303" s="12">
        <v>4</v>
      </c>
      <c r="AC303" s="12">
        <v>24</v>
      </c>
      <c r="AD303" s="12">
        <v>6</v>
      </c>
      <c r="AE303" s="1"/>
      <c r="AF303" s="12">
        <v>4</v>
      </c>
      <c r="AG303" s="12">
        <v>8</v>
      </c>
      <c r="AH303" s="12">
        <v>4</v>
      </c>
      <c r="AI303" s="1"/>
      <c r="AJ303" s="18" t="s">
        <v>3032</v>
      </c>
      <c r="AK303" s="48" t="str">
        <f t="shared" si="14"/>
        <v/>
      </c>
      <c r="AL303" s="48" t="s">
        <v>3033</v>
      </c>
    </row>
    <row r="304" spans="1:38">
      <c r="A304" s="13" t="s">
        <v>8</v>
      </c>
      <c r="B304" s="2">
        <v>6</v>
      </c>
      <c r="C304" s="3" t="s">
        <v>3073</v>
      </c>
      <c r="D304" s="1" t="s">
        <v>37</v>
      </c>
      <c r="E304" s="26" t="str">
        <f t="shared" si="12"/>
        <v>Tb927.6.5100</v>
      </c>
      <c r="F304" s="12" t="str">
        <f t="shared" si="13"/>
        <v>Tb927.6.5100</v>
      </c>
      <c r="G304" s="12" t="s">
        <v>3073</v>
      </c>
      <c r="H304" s="24" t="s">
        <v>52</v>
      </c>
      <c r="I304" s="80">
        <v>94</v>
      </c>
      <c r="J304" s="71">
        <v>667</v>
      </c>
      <c r="K304" s="64">
        <v>593</v>
      </c>
      <c r="L304" s="75">
        <v>89</v>
      </c>
      <c r="M304" s="4" t="s">
        <v>3074</v>
      </c>
      <c r="N304" s="45" t="s">
        <v>4465</v>
      </c>
      <c r="O304" s="42">
        <v>64</v>
      </c>
      <c r="P304" s="38" t="str">
        <f>C304 &amp; "-" &amp; T304 &amp; "(" &amp; K304 &amp; ")"</f>
        <v>Tb927.6.5100-824(593)</v>
      </c>
      <c r="Q304" s="5">
        <v>1</v>
      </c>
      <c r="R304" s="40">
        <v>7</v>
      </c>
      <c r="S304" s="6">
        <v>1393434</v>
      </c>
      <c r="T304" s="20">
        <v>824</v>
      </c>
      <c r="U304" s="7">
        <v>845</v>
      </c>
      <c r="V304" s="35">
        <v>2526</v>
      </c>
      <c r="W304" s="8">
        <v>2505</v>
      </c>
      <c r="X304" s="9">
        <v>1394258</v>
      </c>
      <c r="Y304" s="10">
        <v>19</v>
      </c>
      <c r="AA304" s="11" t="s">
        <v>1118</v>
      </c>
      <c r="AB304" s="12">
        <v>207</v>
      </c>
      <c r="AC304" s="12">
        <v>350</v>
      </c>
      <c r="AD304" s="12">
        <v>12</v>
      </c>
      <c r="AE304" s="12">
        <v>24</v>
      </c>
      <c r="AF304" s="12">
        <v>57</v>
      </c>
      <c r="AG304" s="12">
        <v>9</v>
      </c>
      <c r="AH304" s="12">
        <v>7</v>
      </c>
      <c r="AI304" s="12">
        <v>7</v>
      </c>
      <c r="AJ304" s="18" t="s">
        <v>3076</v>
      </c>
      <c r="AK304" s="48" t="str">
        <f t="shared" si="14"/>
        <v/>
      </c>
      <c r="AL304" s="48" t="s">
        <v>3070</v>
      </c>
    </row>
    <row r="305" spans="1:38">
      <c r="A305" s="29" t="s">
        <v>6</v>
      </c>
      <c r="B305" s="2">
        <v>6</v>
      </c>
      <c r="C305" s="3" t="s">
        <v>3073</v>
      </c>
      <c r="D305" s="1" t="s">
        <v>37</v>
      </c>
      <c r="E305" s="26" t="str">
        <f t="shared" si="12"/>
        <v>Tb927.6.5100</v>
      </c>
      <c r="F305" s="12" t="str">
        <f t="shared" si="13"/>
        <v/>
      </c>
      <c r="G305" s="12" t="s">
        <v>37</v>
      </c>
      <c r="H305" s="24" t="s">
        <v>52</v>
      </c>
      <c r="I305" s="80"/>
      <c r="J305" s="71">
        <v>667</v>
      </c>
      <c r="K305" s="64">
        <v>35</v>
      </c>
      <c r="L305" s="75">
        <v>5</v>
      </c>
      <c r="M305" s="4" t="s">
        <v>3071</v>
      </c>
      <c r="N305" s="45" t="s">
        <v>4327</v>
      </c>
      <c r="O305" s="42">
        <v>63</v>
      </c>
      <c r="P305" s="38" t="str">
        <f>C305 &amp; "-" &amp; T305 &amp; "(" &amp; K305 &amp; ")"</f>
        <v>Tb927.6.5100-822(35)</v>
      </c>
      <c r="Q305" s="5">
        <v>1</v>
      </c>
      <c r="R305" s="40">
        <v>7</v>
      </c>
      <c r="S305" s="6">
        <v>1393436</v>
      </c>
      <c r="T305" s="20">
        <v>822</v>
      </c>
      <c r="U305" s="7">
        <v>843</v>
      </c>
      <c r="V305" s="35">
        <v>2526</v>
      </c>
      <c r="W305" s="8">
        <v>2505</v>
      </c>
      <c r="X305" s="9">
        <v>1394258</v>
      </c>
      <c r="Y305" s="10">
        <v>19</v>
      </c>
      <c r="AA305" s="11" t="s">
        <v>1118</v>
      </c>
      <c r="AB305" s="12">
        <v>9</v>
      </c>
      <c r="AC305" s="12">
        <v>26</v>
      </c>
      <c r="AD305" s="1"/>
      <c r="AE305" s="1"/>
      <c r="AF305" s="12">
        <v>5</v>
      </c>
      <c r="AG305" s="12">
        <v>8</v>
      </c>
      <c r="AH305" s="1"/>
      <c r="AI305" s="1"/>
      <c r="AJ305" s="18" t="s">
        <v>3077</v>
      </c>
      <c r="AK305" s="48" t="str">
        <f t="shared" si="14"/>
        <v/>
      </c>
      <c r="AL305" s="48" t="s">
        <v>3072</v>
      </c>
    </row>
    <row r="306" spans="1:38">
      <c r="A306" s="13" t="s">
        <v>8</v>
      </c>
      <c r="B306" s="2">
        <v>6</v>
      </c>
      <c r="C306" s="13" t="s">
        <v>3092</v>
      </c>
      <c r="D306" s="1" t="s">
        <v>37</v>
      </c>
      <c r="E306" s="26" t="str">
        <f t="shared" si="12"/>
        <v>Tb927.6.570</v>
      </c>
      <c r="F306" s="12" t="str">
        <f t="shared" si="13"/>
        <v>Tb927.6.570</v>
      </c>
      <c r="G306" s="12" t="s">
        <v>3092</v>
      </c>
      <c r="H306" s="24" t="s">
        <v>52</v>
      </c>
      <c r="I306" s="80">
        <v>100</v>
      </c>
      <c r="J306" s="71">
        <v>81</v>
      </c>
      <c r="K306" s="64">
        <v>81</v>
      </c>
      <c r="L306" s="75">
        <v>100</v>
      </c>
      <c r="M306" s="13" t="s">
        <v>3093</v>
      </c>
      <c r="N306" s="45" t="s">
        <v>4340</v>
      </c>
      <c r="O306" s="42">
        <v>62</v>
      </c>
      <c r="P306" s="38" t="str">
        <f>C306 &amp; "-" &amp; T306 &amp; "(" &amp; K306 &amp; ")"</f>
        <v>Tb927.6.570-46(81)</v>
      </c>
      <c r="Q306" s="12">
        <v>2</v>
      </c>
      <c r="R306" s="40">
        <v>1</v>
      </c>
      <c r="S306" s="12">
        <v>239850</v>
      </c>
      <c r="T306" s="20">
        <v>46</v>
      </c>
      <c r="U306" s="12">
        <v>97</v>
      </c>
      <c r="V306" s="35">
        <v>366</v>
      </c>
      <c r="W306" s="12">
        <v>315</v>
      </c>
      <c r="X306" s="12">
        <v>239804</v>
      </c>
      <c r="Y306" s="12">
        <v>0</v>
      </c>
      <c r="AA306" s="11" t="s">
        <v>7</v>
      </c>
      <c r="AB306" s="12">
        <v>14</v>
      </c>
      <c r="AC306" s="12">
        <v>47</v>
      </c>
      <c r="AD306" s="12">
        <v>13</v>
      </c>
      <c r="AE306" s="12">
        <v>7</v>
      </c>
      <c r="AF306" s="12">
        <v>13</v>
      </c>
      <c r="AG306" s="12">
        <v>10</v>
      </c>
      <c r="AH306" s="12">
        <v>9</v>
      </c>
      <c r="AI306" s="12">
        <v>4</v>
      </c>
      <c r="AJ306" s="18" t="s">
        <v>3094</v>
      </c>
      <c r="AK306" s="48" t="str">
        <f t="shared" si="14"/>
        <v/>
      </c>
      <c r="AL306" s="48" t="s">
        <v>3095</v>
      </c>
    </row>
    <row r="307" spans="1:38">
      <c r="A307" s="30" t="s">
        <v>51</v>
      </c>
      <c r="B307" s="2">
        <v>6</v>
      </c>
      <c r="C307" s="13" t="s">
        <v>3088</v>
      </c>
      <c r="D307" s="1" t="s">
        <v>37</v>
      </c>
      <c r="E307" s="26" t="str">
        <f t="shared" si="12"/>
        <v>Tb927.6.660</v>
      </c>
      <c r="F307" s="12" t="str">
        <f t="shared" si="13"/>
        <v>Tb927.6.660</v>
      </c>
      <c r="G307" s="12" t="s">
        <v>3088</v>
      </c>
      <c r="H307" s="24" t="s">
        <v>34</v>
      </c>
      <c r="I307" s="80">
        <v>98</v>
      </c>
      <c r="J307" s="71">
        <v>41</v>
      </c>
      <c r="K307" s="64">
        <v>40</v>
      </c>
      <c r="L307" s="75">
        <v>98</v>
      </c>
      <c r="M307" s="13" t="s">
        <v>3089</v>
      </c>
      <c r="N307" s="45" t="s">
        <v>4294</v>
      </c>
      <c r="O307" s="42">
        <v>64</v>
      </c>
      <c r="P307" s="38" t="str">
        <f>C307 &amp; "-" &amp; T307 &amp; "(" &amp; K307 &amp; ")"</f>
        <v>Tb927.6.660-152(40)</v>
      </c>
      <c r="Q307" s="12">
        <v>2</v>
      </c>
      <c r="R307" s="40">
        <v>2</v>
      </c>
      <c r="S307" s="12">
        <v>281196</v>
      </c>
      <c r="T307" s="20">
        <v>152</v>
      </c>
      <c r="U307" s="12">
        <v>-106</v>
      </c>
      <c r="V307" s="35">
        <v>1812</v>
      </c>
      <c r="W307" s="12">
        <v>2070</v>
      </c>
      <c r="X307" s="12">
        <v>281044</v>
      </c>
      <c r="Y307" s="12">
        <v>0</v>
      </c>
      <c r="AA307" s="11" t="s">
        <v>7</v>
      </c>
      <c r="AB307" s="12">
        <v>5</v>
      </c>
      <c r="AC307" s="12">
        <v>31</v>
      </c>
      <c r="AD307" s="1"/>
      <c r="AE307" s="12">
        <v>4</v>
      </c>
      <c r="AF307" s="12">
        <v>4</v>
      </c>
      <c r="AG307" s="12">
        <v>10</v>
      </c>
      <c r="AH307" s="1"/>
      <c r="AI307" s="12">
        <v>3</v>
      </c>
      <c r="AJ307" s="18" t="s">
        <v>3090</v>
      </c>
      <c r="AK307" s="48" t="str">
        <f t="shared" si="14"/>
        <v/>
      </c>
      <c r="AL307" s="48" t="s">
        <v>3091</v>
      </c>
    </row>
    <row r="308" spans="1:38">
      <c r="A308" s="29" t="s">
        <v>6</v>
      </c>
      <c r="B308" s="2">
        <v>6</v>
      </c>
      <c r="C308" s="3" t="s">
        <v>3086</v>
      </c>
      <c r="D308" s="1" t="s">
        <v>37</v>
      </c>
      <c r="E308" s="26" t="str">
        <f t="shared" si="12"/>
        <v>Tb927.6.880</v>
      </c>
      <c r="F308" s="12" t="str">
        <f t="shared" si="13"/>
        <v>Tb927.6.880</v>
      </c>
      <c r="G308" s="12" t="s">
        <v>3086</v>
      </c>
      <c r="H308" s="24" t="s">
        <v>34</v>
      </c>
      <c r="I308" s="80">
        <v>100</v>
      </c>
      <c r="J308" s="71">
        <v>13</v>
      </c>
      <c r="K308" s="64">
        <v>13</v>
      </c>
      <c r="L308" s="75">
        <v>100</v>
      </c>
      <c r="M308" s="4" t="s">
        <v>3087</v>
      </c>
      <c r="N308" s="45" t="s">
        <v>4267</v>
      </c>
      <c r="O308" s="42">
        <v>61</v>
      </c>
      <c r="P308" s="38" t="str">
        <f>C308 &amp; "-" &amp; T308 &amp; "(" &amp; K308 &amp; ")"</f>
        <v>Tb927.6.880-8(13)</v>
      </c>
      <c r="Q308" s="5">
        <v>2</v>
      </c>
      <c r="R308" s="40">
        <v>1</v>
      </c>
      <c r="S308" s="6">
        <v>379026</v>
      </c>
      <c r="T308" s="20">
        <v>8</v>
      </c>
      <c r="U308" s="7">
        <v>-208</v>
      </c>
      <c r="V308" s="35">
        <v>1395</v>
      </c>
      <c r="W308" s="8">
        <v>1611</v>
      </c>
      <c r="X308" s="12">
        <v>379018</v>
      </c>
      <c r="Y308" s="10">
        <v>0</v>
      </c>
      <c r="AA308" s="11" t="s">
        <v>7</v>
      </c>
      <c r="AB308" s="12">
        <v>5</v>
      </c>
      <c r="AC308" s="12">
        <v>8</v>
      </c>
      <c r="AD308" s="1"/>
      <c r="AE308" s="1"/>
      <c r="AF308" s="12">
        <v>5</v>
      </c>
      <c r="AG308" s="12">
        <v>4</v>
      </c>
      <c r="AH308" s="1"/>
      <c r="AI308" s="1"/>
      <c r="AJ308" s="18" t="s">
        <v>3083</v>
      </c>
      <c r="AK308" s="48" t="str">
        <f t="shared" si="14"/>
        <v/>
      </c>
      <c r="AL308" s="48" t="s">
        <v>3084</v>
      </c>
    </row>
    <row r="309" spans="1:38">
      <c r="A309" s="33" t="s">
        <v>2</v>
      </c>
      <c r="B309" s="2">
        <v>7</v>
      </c>
      <c r="C309" s="3" t="s">
        <v>3085</v>
      </c>
      <c r="D309" s="1" t="s">
        <v>37</v>
      </c>
      <c r="E309" s="26" t="str">
        <f t="shared" si="12"/>
        <v>Tb927.7.1030</v>
      </c>
      <c r="F309" s="12" t="str">
        <f t="shared" si="13"/>
        <v>Tb927.7.1030</v>
      </c>
      <c r="G309" s="12" t="s">
        <v>3085</v>
      </c>
      <c r="H309" s="24" t="s">
        <v>52</v>
      </c>
      <c r="I309" s="80">
        <v>100</v>
      </c>
      <c r="J309" s="71">
        <v>27</v>
      </c>
      <c r="K309" s="64">
        <v>27</v>
      </c>
      <c r="L309" s="75">
        <v>100</v>
      </c>
      <c r="M309" s="4" t="s">
        <v>3079</v>
      </c>
      <c r="N309" s="45" t="s">
        <v>4229</v>
      </c>
      <c r="O309" s="42">
        <v>61</v>
      </c>
      <c r="P309" s="38" t="str">
        <f>C309 &amp; "-" &amp; T309 &amp; "(" &amp; K309 &amp; ")"</f>
        <v>Tb927.7.1030-179(27)</v>
      </c>
      <c r="Q309" s="5">
        <v>1</v>
      </c>
      <c r="R309" s="40">
        <v>2</v>
      </c>
      <c r="S309" s="6">
        <v>265052</v>
      </c>
      <c r="T309" s="20">
        <v>179</v>
      </c>
      <c r="U309" s="7">
        <v>278</v>
      </c>
      <c r="V309" s="35">
        <v>2613</v>
      </c>
      <c r="W309" s="8">
        <v>2514</v>
      </c>
      <c r="X309" s="12">
        <v>265231</v>
      </c>
      <c r="Y309" s="10">
        <v>0</v>
      </c>
      <c r="AA309" s="11" t="s">
        <v>3080</v>
      </c>
      <c r="AB309" s="12">
        <v>3</v>
      </c>
      <c r="AC309" s="12">
        <v>21</v>
      </c>
      <c r="AD309" s="12">
        <v>3</v>
      </c>
      <c r="AE309" s="1"/>
      <c r="AF309" s="12">
        <v>3</v>
      </c>
      <c r="AG309" s="12">
        <v>10</v>
      </c>
      <c r="AH309" s="12">
        <v>2</v>
      </c>
      <c r="AI309" s="1"/>
      <c r="AJ309" s="18" t="s">
        <v>3081</v>
      </c>
      <c r="AK309" s="48" t="str">
        <f t="shared" si="14"/>
        <v/>
      </c>
      <c r="AL309" s="48" t="s">
        <v>3082</v>
      </c>
    </row>
    <row r="310" spans="1:38">
      <c r="A310" s="29" t="s">
        <v>6</v>
      </c>
      <c r="B310" s="2">
        <v>7</v>
      </c>
      <c r="C310" s="3" t="s">
        <v>3123</v>
      </c>
      <c r="D310" s="1" t="s">
        <v>37</v>
      </c>
      <c r="E310" s="26" t="str">
        <f t="shared" si="12"/>
        <v>Tb927.7.1090</v>
      </c>
      <c r="F310" s="12" t="str">
        <f t="shared" si="13"/>
        <v>Tb927.7.1090</v>
      </c>
      <c r="G310" s="12" t="s">
        <v>3123</v>
      </c>
      <c r="H310" s="24" t="s">
        <v>52</v>
      </c>
      <c r="I310" s="80">
        <v>91</v>
      </c>
      <c r="J310" s="71">
        <v>22</v>
      </c>
      <c r="K310" s="64">
        <v>10</v>
      </c>
      <c r="L310" s="75">
        <v>45</v>
      </c>
      <c r="M310" s="4" t="s">
        <v>3124</v>
      </c>
      <c r="N310" s="45" t="s">
        <v>4515</v>
      </c>
      <c r="O310" s="42">
        <v>61</v>
      </c>
      <c r="P310" s="38" t="str">
        <f>C310 &amp; "-" &amp; T310 &amp; "(" &amp; K310 &amp; ")"</f>
        <v>Tb927.7.1090-721(10)</v>
      </c>
      <c r="Q310" s="5">
        <v>1</v>
      </c>
      <c r="R310" s="40">
        <v>4</v>
      </c>
      <c r="S310" s="6">
        <v>276814</v>
      </c>
      <c r="T310" s="20">
        <v>721</v>
      </c>
      <c r="U310" s="7">
        <v>934</v>
      </c>
      <c r="V310" s="35">
        <v>4839</v>
      </c>
      <c r="W310" s="8">
        <v>4626</v>
      </c>
      <c r="X310" s="9">
        <v>277535</v>
      </c>
      <c r="Y310" s="10">
        <v>18</v>
      </c>
      <c r="AA310" s="11" t="s">
        <v>7</v>
      </c>
      <c r="AB310" s="12">
        <v>3</v>
      </c>
      <c r="AC310" s="12">
        <v>7</v>
      </c>
      <c r="AD310" s="1"/>
      <c r="AE310" s="1"/>
      <c r="AF310" s="12">
        <v>3</v>
      </c>
      <c r="AG310" s="12">
        <v>5</v>
      </c>
      <c r="AH310" s="1"/>
      <c r="AI310" s="1"/>
      <c r="AJ310" s="18" t="s">
        <v>3115</v>
      </c>
      <c r="AK310" s="48" t="str">
        <f t="shared" si="14"/>
        <v/>
      </c>
      <c r="AL310" s="48" t="s">
        <v>3078</v>
      </c>
    </row>
    <row r="311" spans="1:38">
      <c r="A311" s="29" t="s">
        <v>6</v>
      </c>
      <c r="B311" s="2">
        <v>7</v>
      </c>
      <c r="C311" s="3" t="s">
        <v>3123</v>
      </c>
      <c r="D311" s="1" t="s">
        <v>37</v>
      </c>
      <c r="E311" s="26" t="str">
        <f t="shared" si="12"/>
        <v>Tb927.7.1090</v>
      </c>
      <c r="F311" s="12" t="str">
        <f t="shared" si="13"/>
        <v/>
      </c>
      <c r="G311" s="12" t="s">
        <v>37</v>
      </c>
      <c r="H311" s="24" t="s">
        <v>52</v>
      </c>
      <c r="I311" s="80"/>
      <c r="J311" s="71">
        <v>22</v>
      </c>
      <c r="K311" s="64">
        <v>7</v>
      </c>
      <c r="L311" s="75">
        <v>32</v>
      </c>
      <c r="M311" s="4" t="s">
        <v>3116</v>
      </c>
      <c r="N311" s="45" t="s">
        <v>4396</v>
      </c>
      <c r="O311" s="42">
        <v>20</v>
      </c>
      <c r="P311" s="38" t="str">
        <f>C311 &amp; "-" &amp; T311 &amp; "(" &amp; K311 &amp; ")"</f>
        <v>Tb927.7.1090-42(7)</v>
      </c>
      <c r="Q311" s="5">
        <v>1</v>
      </c>
      <c r="R311" s="40">
        <v>4</v>
      </c>
      <c r="S311" s="6">
        <v>277493</v>
      </c>
      <c r="T311" s="20">
        <v>42</v>
      </c>
      <c r="U311" s="7">
        <v>255</v>
      </c>
      <c r="V311" s="35">
        <v>4839</v>
      </c>
      <c r="W311" s="8">
        <v>4626</v>
      </c>
      <c r="X311" s="9">
        <v>277535</v>
      </c>
      <c r="Y311" s="10">
        <v>0</v>
      </c>
      <c r="AA311" s="11" t="s">
        <v>7</v>
      </c>
      <c r="AB311" s="1"/>
      <c r="AC311" s="12">
        <v>7</v>
      </c>
      <c r="AD311" s="1"/>
      <c r="AE311" s="1"/>
      <c r="AF311" s="1"/>
      <c r="AG311" s="12">
        <v>5</v>
      </c>
      <c r="AH311" s="1"/>
      <c r="AI311" s="1"/>
      <c r="AJ311" s="18" t="s">
        <v>3117</v>
      </c>
      <c r="AK311" s="48" t="str">
        <f t="shared" si="14"/>
        <v/>
      </c>
      <c r="AL311" s="48" t="s">
        <v>3118</v>
      </c>
    </row>
    <row r="312" spans="1:38">
      <c r="A312" s="29" t="s">
        <v>6</v>
      </c>
      <c r="B312" s="2">
        <v>7</v>
      </c>
      <c r="C312" s="3" t="s">
        <v>3123</v>
      </c>
      <c r="D312" s="1" t="s">
        <v>37</v>
      </c>
      <c r="E312" s="26" t="str">
        <f t="shared" si="12"/>
        <v>Tb927.7.1090</v>
      </c>
      <c r="F312" s="12" t="str">
        <f t="shared" si="13"/>
        <v/>
      </c>
      <c r="G312" s="12" t="s">
        <v>37</v>
      </c>
      <c r="H312" s="24" t="s">
        <v>52</v>
      </c>
      <c r="I312" s="80"/>
      <c r="J312" s="71">
        <v>22</v>
      </c>
      <c r="K312" s="64">
        <v>3</v>
      </c>
      <c r="L312" s="75">
        <v>14</v>
      </c>
      <c r="M312" s="4" t="s">
        <v>3119</v>
      </c>
      <c r="N312" s="45" t="s">
        <v>4395</v>
      </c>
      <c r="O312" s="42">
        <v>20</v>
      </c>
      <c r="P312" s="38" t="str">
        <f>C312 &amp; "-" &amp; T312 &amp; "(" &amp; K312 &amp; ")"</f>
        <v>Tb927.7.1090-65(3)</v>
      </c>
      <c r="Q312" s="5">
        <v>1</v>
      </c>
      <c r="R312" s="40">
        <v>4</v>
      </c>
      <c r="S312" s="6">
        <v>277470</v>
      </c>
      <c r="T312" s="20">
        <v>65</v>
      </c>
      <c r="U312" s="7">
        <v>278</v>
      </c>
      <c r="V312" s="35">
        <v>4839</v>
      </c>
      <c r="W312" s="8">
        <v>4626</v>
      </c>
      <c r="X312" s="9">
        <v>277535</v>
      </c>
      <c r="Y312" s="10">
        <v>0</v>
      </c>
      <c r="AA312" s="11" t="s">
        <v>7</v>
      </c>
      <c r="AB312" s="1"/>
      <c r="AC312" s="12">
        <v>3</v>
      </c>
      <c r="AD312" s="1"/>
      <c r="AE312" s="1"/>
      <c r="AF312" s="1"/>
      <c r="AG312" s="12">
        <v>2</v>
      </c>
      <c r="AH312" s="1"/>
      <c r="AI312" s="1"/>
      <c r="AJ312" s="18" t="s">
        <v>3120</v>
      </c>
      <c r="AK312" s="48" t="str">
        <f t="shared" si="14"/>
        <v/>
      </c>
      <c r="AL312" s="48" t="s">
        <v>3122</v>
      </c>
    </row>
    <row r="313" spans="1:38">
      <c r="A313" s="32" t="s">
        <v>82</v>
      </c>
      <c r="B313" s="12">
        <v>7</v>
      </c>
      <c r="C313" s="13" t="s">
        <v>3109</v>
      </c>
      <c r="D313" s="1" t="s">
        <v>37</v>
      </c>
      <c r="E313" s="26" t="str">
        <f t="shared" si="12"/>
        <v>Tb927.7.1550</v>
      </c>
      <c r="F313" s="12" t="str">
        <f t="shared" si="13"/>
        <v>Tb927.7.1550</v>
      </c>
      <c r="G313" s="12" t="s">
        <v>3109</v>
      </c>
      <c r="H313" s="24" t="s">
        <v>52</v>
      </c>
      <c r="I313" s="80">
        <v>86</v>
      </c>
      <c r="J313" s="71">
        <v>7</v>
      </c>
      <c r="K313" s="64">
        <v>6</v>
      </c>
      <c r="L313" s="75">
        <v>86</v>
      </c>
      <c r="M313" s="13" t="s">
        <v>3110</v>
      </c>
      <c r="N313" s="45" t="s">
        <v>4516</v>
      </c>
      <c r="O313" s="42">
        <v>62</v>
      </c>
      <c r="P313" s="38" t="str">
        <f>C313 &amp; "-" &amp; T313 &amp; "(" &amp; K313 &amp; ")"</f>
        <v>Tb927.7.1550-164(6)</v>
      </c>
      <c r="Q313" s="12">
        <v>1</v>
      </c>
      <c r="R313" s="40">
        <v>2</v>
      </c>
      <c r="S313" s="12">
        <v>386228</v>
      </c>
      <c r="T313" s="20">
        <v>164</v>
      </c>
      <c r="U313" s="12">
        <v>329</v>
      </c>
      <c r="V313" s="35">
        <v>1464</v>
      </c>
      <c r="W313" s="12">
        <v>1299</v>
      </c>
      <c r="X313" s="12">
        <v>386392</v>
      </c>
      <c r="Y313" s="12">
        <v>0</v>
      </c>
      <c r="AA313" s="11" t="s">
        <v>3111</v>
      </c>
      <c r="AB313" s="12">
        <v>2</v>
      </c>
      <c r="AC313" s="1"/>
      <c r="AD313" s="12">
        <v>2</v>
      </c>
      <c r="AE313" s="12">
        <v>2</v>
      </c>
      <c r="AF313" s="12">
        <v>2</v>
      </c>
      <c r="AG313" s="1"/>
      <c r="AH313" s="12">
        <v>1</v>
      </c>
      <c r="AI313" s="12">
        <v>2</v>
      </c>
      <c r="AJ313" s="18" t="s">
        <v>3112</v>
      </c>
      <c r="AK313" s="48" t="str">
        <f t="shared" si="14"/>
        <v/>
      </c>
      <c r="AL313" s="48" t="s">
        <v>3114</v>
      </c>
    </row>
    <row r="314" spans="1:38">
      <c r="A314" s="30" t="s">
        <v>51</v>
      </c>
      <c r="B314" s="2">
        <v>7</v>
      </c>
      <c r="C314" s="3" t="s">
        <v>3102</v>
      </c>
      <c r="D314" s="1" t="s">
        <v>37</v>
      </c>
      <c r="E314" s="26" t="str">
        <f t="shared" si="12"/>
        <v>Tb927.7.1610</v>
      </c>
      <c r="F314" s="12" t="str">
        <f t="shared" si="13"/>
        <v>Tb927.7.1610</v>
      </c>
      <c r="G314" s="12" t="s">
        <v>3102</v>
      </c>
      <c r="H314" s="24" t="s">
        <v>52</v>
      </c>
      <c r="I314" s="80">
        <v>100</v>
      </c>
      <c r="J314" s="71">
        <v>18</v>
      </c>
      <c r="K314" s="64">
        <v>18</v>
      </c>
      <c r="L314" s="75">
        <v>100</v>
      </c>
      <c r="M314" s="4" t="s">
        <v>3103</v>
      </c>
      <c r="N314" s="45" t="s">
        <v>4328</v>
      </c>
      <c r="O314" s="42">
        <v>60</v>
      </c>
      <c r="P314" s="38" t="str">
        <f>C314 &amp; "-" &amp; T314 &amp; "(" &amp; K314 &amp; ")"</f>
        <v>Tb927.7.1610-8(18)</v>
      </c>
      <c r="Q314" s="5">
        <v>1</v>
      </c>
      <c r="R314" s="40">
        <v>1</v>
      </c>
      <c r="S314" s="6">
        <v>404539</v>
      </c>
      <c r="T314" s="20">
        <v>8</v>
      </c>
      <c r="U314" s="7">
        <v>23</v>
      </c>
      <c r="V314" s="35">
        <v>1962</v>
      </c>
      <c r="W314" s="8">
        <v>1947</v>
      </c>
      <c r="X314" s="9">
        <v>404547</v>
      </c>
      <c r="Y314" s="10">
        <v>0</v>
      </c>
      <c r="AA314" s="11" t="s">
        <v>2146</v>
      </c>
      <c r="AB314" s="12">
        <v>2</v>
      </c>
      <c r="AC314" s="12">
        <v>14</v>
      </c>
      <c r="AD314" s="1"/>
      <c r="AE314" s="12">
        <v>2</v>
      </c>
      <c r="AF314" s="12">
        <v>2</v>
      </c>
      <c r="AG314" s="12">
        <v>6</v>
      </c>
      <c r="AH314" s="1"/>
      <c r="AI314" s="12">
        <v>1</v>
      </c>
      <c r="AJ314" s="18" t="s">
        <v>3107</v>
      </c>
      <c r="AK314" s="48" t="str">
        <f t="shared" si="14"/>
        <v/>
      </c>
      <c r="AL314" s="48" t="s">
        <v>3108</v>
      </c>
    </row>
    <row r="315" spans="1:38">
      <c r="A315" s="29" t="s">
        <v>6</v>
      </c>
      <c r="B315" s="2">
        <v>7</v>
      </c>
      <c r="C315" s="3" t="s">
        <v>3164</v>
      </c>
      <c r="D315" s="1" t="s">
        <v>37</v>
      </c>
      <c r="E315" s="26" t="str">
        <f t="shared" si="12"/>
        <v>Tb927.7.1700</v>
      </c>
      <c r="F315" s="12" t="str">
        <f t="shared" si="13"/>
        <v>Tb927.7.1700</v>
      </c>
      <c r="G315" s="12" t="s">
        <v>3164</v>
      </c>
      <c r="H315" s="24" t="s">
        <v>34</v>
      </c>
      <c r="I315" s="80">
        <v>100</v>
      </c>
      <c r="J315" s="71">
        <v>12</v>
      </c>
      <c r="K315" s="64">
        <v>8</v>
      </c>
      <c r="L315" s="75">
        <v>67</v>
      </c>
      <c r="M315" s="4" t="s">
        <v>3168</v>
      </c>
      <c r="N315" s="45" t="s">
        <v>4342</v>
      </c>
      <c r="O315" s="42">
        <v>60</v>
      </c>
      <c r="P315" s="38" t="str">
        <f>C315 &amp; "-" &amp; T315 &amp; "(" &amp; K315 &amp; ")"</f>
        <v>Tb927.7.1700-109(8)</v>
      </c>
      <c r="Q315" s="5">
        <v>1</v>
      </c>
      <c r="R315" s="40">
        <v>2</v>
      </c>
      <c r="S315" s="6">
        <v>422979</v>
      </c>
      <c r="T315" s="20">
        <v>109</v>
      </c>
      <c r="U315" s="7">
        <v>-167</v>
      </c>
      <c r="V315" s="35">
        <v>1659</v>
      </c>
      <c r="W315" s="8">
        <v>1935</v>
      </c>
      <c r="X315" s="9">
        <v>423088</v>
      </c>
      <c r="Y315" s="10">
        <v>0</v>
      </c>
      <c r="AA315" s="11" t="s">
        <v>7</v>
      </c>
      <c r="AB315" s="12">
        <v>4</v>
      </c>
      <c r="AC315" s="12">
        <v>4</v>
      </c>
      <c r="AD315" s="1"/>
      <c r="AE315" s="1"/>
      <c r="AF315" s="12">
        <v>3</v>
      </c>
      <c r="AG315" s="12">
        <v>3</v>
      </c>
      <c r="AH315" s="1"/>
      <c r="AI315" s="1"/>
      <c r="AJ315" s="18" t="s">
        <v>3169</v>
      </c>
      <c r="AK315" s="48" t="str">
        <f t="shared" si="14"/>
        <v/>
      </c>
      <c r="AL315" s="48" t="s">
        <v>3100</v>
      </c>
    </row>
    <row r="316" spans="1:38">
      <c r="A316" s="29" t="s">
        <v>6</v>
      </c>
      <c r="B316" s="2">
        <v>7</v>
      </c>
      <c r="C316" s="3" t="s">
        <v>3164</v>
      </c>
      <c r="D316" s="1" t="s">
        <v>37</v>
      </c>
      <c r="E316" s="26" t="str">
        <f t="shared" si="12"/>
        <v>Tb927.7.1700</v>
      </c>
      <c r="F316" s="12" t="str">
        <f t="shared" si="13"/>
        <v/>
      </c>
      <c r="G316" s="12" t="s">
        <v>37</v>
      </c>
      <c r="H316" s="24" t="s">
        <v>34</v>
      </c>
      <c r="I316" s="83"/>
      <c r="J316" s="71">
        <v>12</v>
      </c>
      <c r="K316" s="64">
        <v>4</v>
      </c>
      <c r="L316" s="75">
        <v>33</v>
      </c>
      <c r="M316" s="4" t="s">
        <v>3101</v>
      </c>
      <c r="N316" s="45" t="s">
        <v>4341</v>
      </c>
      <c r="O316" s="42">
        <v>59</v>
      </c>
      <c r="P316" s="38" t="str">
        <f>C316 &amp; "-" &amp; T316 &amp; "(" &amp; K316 &amp; ")"</f>
        <v>Tb927.7.1700-114(4)</v>
      </c>
      <c r="Q316" s="5">
        <v>1</v>
      </c>
      <c r="R316" s="40">
        <v>2</v>
      </c>
      <c r="S316" s="6">
        <v>422974</v>
      </c>
      <c r="T316" s="20">
        <v>114</v>
      </c>
      <c r="U316" s="7">
        <v>-162</v>
      </c>
      <c r="V316" s="35">
        <v>1659</v>
      </c>
      <c r="W316" s="8">
        <v>1935</v>
      </c>
      <c r="X316" s="9">
        <v>423088</v>
      </c>
      <c r="Y316" s="12">
        <v>0</v>
      </c>
      <c r="AA316" s="11" t="s">
        <v>7</v>
      </c>
      <c r="AB316" s="12">
        <v>2</v>
      </c>
      <c r="AC316" s="12">
        <v>2</v>
      </c>
      <c r="AD316" s="1"/>
      <c r="AE316" s="1"/>
      <c r="AF316" s="12">
        <v>2</v>
      </c>
      <c r="AG316" s="12">
        <v>2</v>
      </c>
      <c r="AH316" s="1"/>
      <c r="AI316" s="1"/>
      <c r="AJ316" s="18" t="s">
        <v>3096</v>
      </c>
      <c r="AK316" s="48" t="str">
        <f t="shared" si="14"/>
        <v/>
      </c>
      <c r="AL316" s="48" t="s">
        <v>3165</v>
      </c>
    </row>
    <row r="317" spans="1:38">
      <c r="A317" s="13" t="s">
        <v>8</v>
      </c>
      <c r="B317" s="2">
        <v>7</v>
      </c>
      <c r="C317" s="3" t="s">
        <v>3099</v>
      </c>
      <c r="D317" s="1" t="s">
        <v>37</v>
      </c>
      <c r="E317" s="26" t="str">
        <f t="shared" si="12"/>
        <v>Tb927.7.1740</v>
      </c>
      <c r="F317" s="12" t="str">
        <f t="shared" si="13"/>
        <v>Tb927.7.1740</v>
      </c>
      <c r="G317" s="12" t="s">
        <v>3099</v>
      </c>
      <c r="H317" s="24" t="s">
        <v>34</v>
      </c>
      <c r="I317" s="80">
        <v>98</v>
      </c>
      <c r="J317" s="71">
        <v>792</v>
      </c>
      <c r="K317" s="64">
        <v>777</v>
      </c>
      <c r="L317" s="75">
        <v>98</v>
      </c>
      <c r="M317" s="4" t="s">
        <v>3166</v>
      </c>
      <c r="N317" s="45" t="s">
        <v>4329</v>
      </c>
      <c r="O317" s="42">
        <v>64</v>
      </c>
      <c r="P317" s="38" t="str">
        <f>C317 &amp; "-" &amp; T317 &amp; "(" &amp; K317 &amp; ")"</f>
        <v>Tb927.7.1740-17(777)</v>
      </c>
      <c r="Q317" s="5">
        <v>1</v>
      </c>
      <c r="R317" s="40">
        <v>5</v>
      </c>
      <c r="S317" s="6">
        <v>430041</v>
      </c>
      <c r="T317" s="20">
        <v>17</v>
      </c>
      <c r="U317" s="7">
        <v>-28</v>
      </c>
      <c r="V317" s="35">
        <v>729</v>
      </c>
      <c r="W317" s="8">
        <v>774</v>
      </c>
      <c r="X317" s="9">
        <v>430058</v>
      </c>
      <c r="Y317" s="10">
        <v>0</v>
      </c>
      <c r="Z317" s="52" t="s">
        <v>3113</v>
      </c>
      <c r="AA317" s="11" t="s">
        <v>964</v>
      </c>
      <c r="AB317" s="12">
        <v>226</v>
      </c>
      <c r="AC317" s="12">
        <v>466</v>
      </c>
      <c r="AD317" s="12">
        <v>33</v>
      </c>
      <c r="AE317" s="12">
        <v>52</v>
      </c>
      <c r="AF317" s="12">
        <v>87</v>
      </c>
      <c r="AG317" s="12">
        <v>11</v>
      </c>
      <c r="AH317" s="12">
        <v>7</v>
      </c>
      <c r="AI317" s="12">
        <v>10</v>
      </c>
      <c r="AJ317" s="18" t="s">
        <v>3105</v>
      </c>
      <c r="AK317" s="48" t="str">
        <f t="shared" si="14"/>
        <v/>
      </c>
      <c r="AL317" s="48" t="s">
        <v>3106</v>
      </c>
    </row>
    <row r="318" spans="1:38">
      <c r="A318" s="13" t="s">
        <v>8</v>
      </c>
      <c r="B318" s="2">
        <v>7</v>
      </c>
      <c r="C318" s="3" t="s">
        <v>3167</v>
      </c>
      <c r="D318" s="1" t="s">
        <v>37</v>
      </c>
      <c r="E318" s="26" t="str">
        <f t="shared" si="12"/>
        <v>Tb927.7.1750</v>
      </c>
      <c r="F318" s="12" t="str">
        <f t="shared" si="13"/>
        <v>Tb927.7.1750</v>
      </c>
      <c r="G318" s="12" t="s">
        <v>3167</v>
      </c>
      <c r="H318" s="24" t="s">
        <v>34</v>
      </c>
      <c r="I318" s="80">
        <v>98</v>
      </c>
      <c r="J318" s="71">
        <v>703</v>
      </c>
      <c r="K318" s="64">
        <v>688</v>
      </c>
      <c r="L318" s="75">
        <v>98</v>
      </c>
      <c r="M318" s="4" t="s">
        <v>3104</v>
      </c>
      <c r="N318" s="45" t="s">
        <v>4329</v>
      </c>
      <c r="O318" s="42">
        <v>64</v>
      </c>
      <c r="P318" s="38" t="str">
        <f>C318 &amp; "-" &amp; T318 &amp; "(" &amp; K318 &amp; ")"</f>
        <v>Tb927.7.1750-17(688)</v>
      </c>
      <c r="Q318" s="5">
        <v>1</v>
      </c>
      <c r="R318" s="40">
        <v>5</v>
      </c>
      <c r="S318" s="6">
        <v>431054</v>
      </c>
      <c r="T318" s="20">
        <v>17</v>
      </c>
      <c r="U318" s="7">
        <v>-28</v>
      </c>
      <c r="V318" s="35">
        <v>729</v>
      </c>
      <c r="W318" s="8">
        <v>774</v>
      </c>
      <c r="X318" s="9">
        <v>431071</v>
      </c>
      <c r="Y318" s="10">
        <v>0</v>
      </c>
      <c r="AA318" s="11" t="s">
        <v>964</v>
      </c>
      <c r="AB318" s="12">
        <v>224</v>
      </c>
      <c r="AC318" s="12">
        <v>388</v>
      </c>
      <c r="AD318" s="12">
        <v>28</v>
      </c>
      <c r="AE318" s="12">
        <v>48</v>
      </c>
      <c r="AF318" s="12">
        <v>85</v>
      </c>
      <c r="AG318" s="12">
        <v>9</v>
      </c>
      <c r="AH318" s="12">
        <v>6</v>
      </c>
      <c r="AI318" s="12">
        <v>8</v>
      </c>
      <c r="AJ318" s="18" t="s">
        <v>3105</v>
      </c>
      <c r="AK318" s="48" t="str">
        <f t="shared" si="14"/>
        <v/>
      </c>
      <c r="AL318" s="48" t="s">
        <v>3106</v>
      </c>
    </row>
    <row r="319" spans="1:38">
      <c r="A319" s="33" t="s">
        <v>2</v>
      </c>
      <c r="B319" s="2">
        <v>7</v>
      </c>
      <c r="C319" s="3" t="s">
        <v>3158</v>
      </c>
      <c r="D319" s="1" t="s">
        <v>37</v>
      </c>
      <c r="E319" s="26" t="str">
        <f t="shared" si="12"/>
        <v>Tb927.7.1770</v>
      </c>
      <c r="F319" s="12" t="str">
        <f t="shared" si="13"/>
        <v>Tb927.7.1770</v>
      </c>
      <c r="G319" s="12" t="s">
        <v>3158</v>
      </c>
      <c r="H319" s="24" t="s">
        <v>34</v>
      </c>
      <c r="I319" s="80">
        <v>100</v>
      </c>
      <c r="J319" s="71">
        <v>53</v>
      </c>
      <c r="K319" s="64">
        <v>5</v>
      </c>
      <c r="L319" s="75">
        <v>100</v>
      </c>
      <c r="M319" s="4" t="s">
        <v>3159</v>
      </c>
      <c r="N319" s="45" t="s">
        <v>4514</v>
      </c>
      <c r="O319" s="42">
        <v>60</v>
      </c>
      <c r="P319" s="38" t="str">
        <f>C319 &amp; "-" &amp; T319 &amp; "(" &amp; K319 &amp; ")"</f>
        <v>Tb927.7.1770-4(5)</v>
      </c>
      <c r="Q319" s="5">
        <v>1</v>
      </c>
      <c r="R319" s="40">
        <v>1</v>
      </c>
      <c r="S319" s="6">
        <v>434542</v>
      </c>
      <c r="T319" s="20">
        <v>4</v>
      </c>
      <c r="U319" s="7">
        <v>-8</v>
      </c>
      <c r="V319" s="35">
        <v>1818</v>
      </c>
      <c r="W319" s="8">
        <v>1830</v>
      </c>
      <c r="X319" s="9">
        <v>434546</v>
      </c>
      <c r="Y319" s="10">
        <v>0</v>
      </c>
      <c r="AA319" s="11" t="s">
        <v>7</v>
      </c>
      <c r="AB319" s="12">
        <v>2</v>
      </c>
      <c r="AC319" s="1"/>
      <c r="AD319" s="12">
        <v>3</v>
      </c>
      <c r="AE319" s="1"/>
      <c r="AF319" s="12">
        <v>2</v>
      </c>
      <c r="AG319" s="1"/>
      <c r="AH319" s="12">
        <v>1</v>
      </c>
      <c r="AI319" s="1"/>
      <c r="AJ319" s="18" t="s">
        <v>3097</v>
      </c>
      <c r="AK319" s="48" t="str">
        <f t="shared" si="14"/>
        <v/>
      </c>
      <c r="AL319" s="48" t="s">
        <v>3098</v>
      </c>
    </row>
    <row r="320" spans="1:38">
      <c r="A320" s="28" t="s">
        <v>9</v>
      </c>
      <c r="B320" s="2">
        <v>7</v>
      </c>
      <c r="C320" s="3" t="s">
        <v>3160</v>
      </c>
      <c r="D320" s="1" t="s">
        <v>37</v>
      </c>
      <c r="E320" s="26" t="str">
        <f t="shared" si="12"/>
        <v>Tb927.7.190</v>
      </c>
      <c r="F320" s="12" t="str">
        <f t="shared" si="13"/>
        <v>Tb927.7.190</v>
      </c>
      <c r="G320" s="12" t="s">
        <v>3160</v>
      </c>
      <c r="H320" s="24" t="s">
        <v>34</v>
      </c>
      <c r="I320" s="80">
        <v>100</v>
      </c>
      <c r="J320" s="71">
        <v>26</v>
      </c>
      <c r="K320" s="64">
        <v>23</v>
      </c>
      <c r="L320" s="75">
        <v>88</v>
      </c>
      <c r="M320" s="4" t="s">
        <v>3161</v>
      </c>
      <c r="N320" s="45" t="s">
        <v>4268</v>
      </c>
      <c r="O320" s="42">
        <v>62</v>
      </c>
      <c r="P320" s="38" t="str">
        <f>C320 &amp; "-" &amp; T320 &amp; "(" &amp; K320 &amp; ")"</f>
        <v>Tb927.7.190-27(23)</v>
      </c>
      <c r="Q320" s="5">
        <v>1</v>
      </c>
      <c r="R320" s="40">
        <v>2</v>
      </c>
      <c r="S320" s="6">
        <v>34179</v>
      </c>
      <c r="T320" s="20">
        <v>27</v>
      </c>
      <c r="U320" s="7">
        <v>-147</v>
      </c>
      <c r="V320" s="35">
        <v>2058</v>
      </c>
      <c r="W320" s="8">
        <v>2232</v>
      </c>
      <c r="X320" s="9">
        <v>34206</v>
      </c>
      <c r="Y320" s="10">
        <v>0</v>
      </c>
      <c r="AA320" s="11" t="s">
        <v>3162</v>
      </c>
      <c r="AB320" s="12">
        <v>23</v>
      </c>
      <c r="AC320" s="1"/>
      <c r="AD320" s="1"/>
      <c r="AE320" s="1"/>
      <c r="AF320" s="12">
        <v>9</v>
      </c>
      <c r="AG320" s="1"/>
      <c r="AH320" s="1"/>
      <c r="AI320" s="1"/>
      <c r="AJ320" s="18" t="s">
        <v>3163</v>
      </c>
      <c r="AK320" s="48" t="str">
        <f t="shared" si="14"/>
        <v/>
      </c>
      <c r="AL320" s="48" t="s">
        <v>3154</v>
      </c>
    </row>
    <row r="321" spans="1:38">
      <c r="A321" s="28" t="s">
        <v>9</v>
      </c>
      <c r="B321" s="2">
        <v>7</v>
      </c>
      <c r="C321" s="3" t="s">
        <v>3160</v>
      </c>
      <c r="D321" s="1" t="s">
        <v>37</v>
      </c>
      <c r="E321" s="26" t="str">
        <f t="shared" si="12"/>
        <v>Tb927.7.190</v>
      </c>
      <c r="F321" s="12" t="str">
        <f t="shared" si="13"/>
        <v/>
      </c>
      <c r="G321" s="12" t="s">
        <v>37</v>
      </c>
      <c r="H321" s="24" t="s">
        <v>34</v>
      </c>
      <c r="I321" s="83"/>
      <c r="J321" s="71">
        <v>26</v>
      </c>
      <c r="K321" s="64">
        <v>3</v>
      </c>
      <c r="L321" s="75">
        <v>12</v>
      </c>
      <c r="M321" s="4" t="s">
        <v>3155</v>
      </c>
      <c r="N321" s="45" t="s">
        <v>4326</v>
      </c>
      <c r="O321" s="42">
        <v>61</v>
      </c>
      <c r="P321" s="38" t="str">
        <f>C321 &amp; "-" &amp; T321 &amp; "(" &amp; K321 &amp; ")"</f>
        <v>Tb927.7.190-6(3)</v>
      </c>
      <c r="Q321" s="5">
        <v>1</v>
      </c>
      <c r="R321" s="40">
        <v>2</v>
      </c>
      <c r="S321" s="6">
        <v>34200</v>
      </c>
      <c r="T321" s="20">
        <v>6</v>
      </c>
      <c r="U321" s="7">
        <v>-168</v>
      </c>
      <c r="V321" s="35">
        <v>2058</v>
      </c>
      <c r="W321" s="8">
        <v>2232</v>
      </c>
      <c r="X321" s="9">
        <v>34206</v>
      </c>
      <c r="Y321" s="10">
        <v>0</v>
      </c>
      <c r="AA321" s="11" t="s">
        <v>3162</v>
      </c>
      <c r="AB321" s="12">
        <v>3</v>
      </c>
      <c r="AC321" s="1"/>
      <c r="AD321" s="1"/>
      <c r="AE321" s="1"/>
      <c r="AF321" s="12">
        <v>3</v>
      </c>
      <c r="AG321" s="1"/>
      <c r="AH321" s="1"/>
      <c r="AI321" s="1"/>
      <c r="AJ321" s="18" t="s">
        <v>3156</v>
      </c>
      <c r="AK321" s="48" t="str">
        <f t="shared" si="14"/>
        <v/>
      </c>
      <c r="AL321" s="48" t="s">
        <v>3157</v>
      </c>
    </row>
    <row r="322" spans="1:38">
      <c r="A322" s="13" t="s">
        <v>8</v>
      </c>
      <c r="B322" s="2">
        <v>7</v>
      </c>
      <c r="C322" s="3" t="s">
        <v>3144</v>
      </c>
      <c r="D322" s="1" t="s">
        <v>37</v>
      </c>
      <c r="E322" s="26" t="str">
        <f t="shared" ref="E322:E385" si="15">HYPERLINK("http://www.genedb.org/genedb/Search?organism=tryp&amp;name=" &amp;  C322, C322)</f>
        <v>Tb927.7.230</v>
      </c>
      <c r="F322" s="12" t="str">
        <f t="shared" ref="F322:F385" si="16">IF(C322=C321, "", C322)</f>
        <v>Tb927.7.230</v>
      </c>
      <c r="G322" s="12" t="s">
        <v>3144</v>
      </c>
      <c r="H322" s="24" t="s">
        <v>34</v>
      </c>
      <c r="I322" s="80">
        <v>99</v>
      </c>
      <c r="J322" s="71">
        <v>1110</v>
      </c>
      <c r="K322" s="64">
        <v>1096</v>
      </c>
      <c r="L322" s="75">
        <v>99</v>
      </c>
      <c r="M322" s="4" t="s">
        <v>3145</v>
      </c>
      <c r="N322" s="45" t="s">
        <v>4509</v>
      </c>
      <c r="O322" s="42">
        <v>64</v>
      </c>
      <c r="P322" s="38" t="str">
        <f>C322 &amp; "-" &amp; T322 &amp; "(" &amp; K322 &amp; ")"</f>
        <v>Tb927.7.230-10(1096)</v>
      </c>
      <c r="Q322" s="5">
        <v>1</v>
      </c>
      <c r="R322" s="40">
        <v>2</v>
      </c>
      <c r="S322" s="6">
        <v>43401</v>
      </c>
      <c r="T322" s="20">
        <v>10</v>
      </c>
      <c r="U322" s="7">
        <v>-8</v>
      </c>
      <c r="V322" s="35">
        <v>294</v>
      </c>
      <c r="W322" s="12">
        <v>312</v>
      </c>
      <c r="X322" s="12">
        <v>43411</v>
      </c>
      <c r="Y322" s="12">
        <v>0</v>
      </c>
      <c r="AA322" s="13" t="s">
        <v>3146</v>
      </c>
      <c r="AB322" s="12">
        <v>309</v>
      </c>
      <c r="AC322" s="12">
        <v>654</v>
      </c>
      <c r="AD322" s="12">
        <v>85</v>
      </c>
      <c r="AE322" s="12">
        <v>48</v>
      </c>
      <c r="AF322" s="12">
        <v>162</v>
      </c>
      <c r="AG322" s="12">
        <v>11</v>
      </c>
      <c r="AH322" s="12">
        <v>8</v>
      </c>
      <c r="AI322" s="12">
        <v>10</v>
      </c>
      <c r="AJ322" s="18" t="s">
        <v>3150</v>
      </c>
      <c r="AK322" s="48" t="str">
        <f t="shared" ref="AK322:AK385" si="17">IF(RIGHT(AJ322,2) = "AG", "", "possible non-AG SAS")</f>
        <v/>
      </c>
      <c r="AL322" s="48" t="s">
        <v>3151</v>
      </c>
    </row>
    <row r="323" spans="1:38">
      <c r="A323" s="13" t="s">
        <v>8</v>
      </c>
      <c r="B323" s="2">
        <v>7</v>
      </c>
      <c r="C323" s="3" t="s">
        <v>3148</v>
      </c>
      <c r="D323" s="1" t="s">
        <v>37</v>
      </c>
      <c r="E323" s="26" t="str">
        <f t="shared" si="15"/>
        <v>Tb927.7.2370</v>
      </c>
      <c r="F323" s="12" t="str">
        <f t="shared" si="16"/>
        <v>Tb927.7.2370</v>
      </c>
      <c r="G323" s="12" t="s">
        <v>3148</v>
      </c>
      <c r="H323" s="24" t="s">
        <v>34</v>
      </c>
      <c r="I323" s="80">
        <v>97</v>
      </c>
      <c r="J323" s="71">
        <v>682</v>
      </c>
      <c r="K323" s="64">
        <v>660</v>
      </c>
      <c r="L323" s="75">
        <v>97</v>
      </c>
      <c r="M323" s="4" t="s">
        <v>3149</v>
      </c>
      <c r="N323" s="45" t="s">
        <v>4510</v>
      </c>
      <c r="O323" s="42">
        <v>64</v>
      </c>
      <c r="P323" s="38" t="str">
        <f>C323 &amp; "-" &amp; T323 &amp; "(" &amp; K323 &amp; ")"</f>
        <v>Tb927.7.2370-19(660)</v>
      </c>
      <c r="Q323" s="5">
        <v>2</v>
      </c>
      <c r="R323" s="40">
        <v>2</v>
      </c>
      <c r="S323" s="6">
        <v>611771</v>
      </c>
      <c r="T323" s="20">
        <v>19</v>
      </c>
      <c r="U323" s="7">
        <v>-41</v>
      </c>
      <c r="V323" s="35">
        <v>459</v>
      </c>
      <c r="W323" s="8">
        <v>519</v>
      </c>
      <c r="X323" s="12">
        <v>611752</v>
      </c>
      <c r="Y323" s="10">
        <v>0</v>
      </c>
      <c r="AA323" s="11" t="s">
        <v>3143</v>
      </c>
      <c r="AB323" s="12">
        <v>162</v>
      </c>
      <c r="AC323" s="12">
        <v>382</v>
      </c>
      <c r="AD323" s="12">
        <v>82</v>
      </c>
      <c r="AE323" s="12">
        <v>34</v>
      </c>
      <c r="AF323" s="12">
        <v>56</v>
      </c>
      <c r="AG323" s="12">
        <v>12</v>
      </c>
      <c r="AH323" s="12">
        <v>11</v>
      </c>
      <c r="AI323" s="12">
        <v>7</v>
      </c>
      <c r="AJ323" s="18" t="s">
        <v>3152</v>
      </c>
      <c r="AK323" s="48" t="str">
        <f t="shared" si="17"/>
        <v/>
      </c>
      <c r="AL323" s="48" t="s">
        <v>3153</v>
      </c>
    </row>
    <row r="324" spans="1:38">
      <c r="A324" s="13" t="s">
        <v>8</v>
      </c>
      <c r="B324" s="2">
        <v>7</v>
      </c>
      <c r="C324" s="3" t="s">
        <v>3147</v>
      </c>
      <c r="D324" s="1" t="s">
        <v>37</v>
      </c>
      <c r="E324" s="26" t="str">
        <f t="shared" si="15"/>
        <v>Tb927.7.240</v>
      </c>
      <c r="F324" s="12" t="str">
        <f t="shared" si="16"/>
        <v>Tb927.7.240</v>
      </c>
      <c r="G324" s="12" t="s">
        <v>3147</v>
      </c>
      <c r="H324" s="24" t="s">
        <v>34</v>
      </c>
      <c r="I324" s="80">
        <v>99</v>
      </c>
      <c r="J324" s="71">
        <v>1131</v>
      </c>
      <c r="K324" s="64">
        <v>1116</v>
      </c>
      <c r="L324" s="75">
        <v>99</v>
      </c>
      <c r="M324" s="4" t="s">
        <v>3141</v>
      </c>
      <c r="N324" s="45" t="s">
        <v>4509</v>
      </c>
      <c r="O324" s="42">
        <v>64</v>
      </c>
      <c r="P324" s="38" t="str">
        <f>C324 &amp; "-" &amp; T324 &amp; "(" &amp; K324 &amp; ")"</f>
        <v>Tb927.7.240-10(1116)</v>
      </c>
      <c r="Q324" s="5">
        <v>1</v>
      </c>
      <c r="R324" s="40">
        <v>2</v>
      </c>
      <c r="S324" s="6">
        <v>43927</v>
      </c>
      <c r="T324" s="20">
        <v>10</v>
      </c>
      <c r="U324" s="7">
        <v>-8</v>
      </c>
      <c r="V324" s="35">
        <v>294</v>
      </c>
      <c r="W324" s="8">
        <v>312</v>
      </c>
      <c r="X324" s="9">
        <v>43937</v>
      </c>
      <c r="Y324" s="10">
        <v>0</v>
      </c>
      <c r="AA324" s="11" t="s">
        <v>3146</v>
      </c>
      <c r="AB324" s="12">
        <v>309</v>
      </c>
      <c r="AC324" s="12">
        <v>673</v>
      </c>
      <c r="AD324" s="12">
        <v>86</v>
      </c>
      <c r="AE324" s="12">
        <v>48</v>
      </c>
      <c r="AF324" s="12">
        <v>162</v>
      </c>
      <c r="AG324" s="12">
        <v>12</v>
      </c>
      <c r="AH324" s="12">
        <v>9</v>
      </c>
      <c r="AI324" s="12">
        <v>10</v>
      </c>
      <c r="AJ324" s="18" t="s">
        <v>3142</v>
      </c>
      <c r="AK324" s="48" t="str">
        <f t="shared" si="17"/>
        <v/>
      </c>
      <c r="AL324" s="48" t="s">
        <v>3151</v>
      </c>
    </row>
    <row r="325" spans="1:38">
      <c r="A325" s="27" t="s">
        <v>28</v>
      </c>
      <c r="B325" s="2">
        <v>7</v>
      </c>
      <c r="C325" s="3" t="s">
        <v>3137</v>
      </c>
      <c r="D325" s="1" t="s">
        <v>37</v>
      </c>
      <c r="E325" s="26" t="str">
        <f t="shared" si="15"/>
        <v>Tb927.7.2610</v>
      </c>
      <c r="F325" s="12" t="str">
        <f t="shared" si="16"/>
        <v>Tb927.7.2610</v>
      </c>
      <c r="G325" s="12" t="s">
        <v>3137</v>
      </c>
      <c r="H325" s="24" t="s">
        <v>52</v>
      </c>
      <c r="I325" s="80">
        <v>100</v>
      </c>
      <c r="J325" s="71">
        <v>2</v>
      </c>
      <c r="K325" s="64">
        <v>2</v>
      </c>
      <c r="L325" s="75">
        <v>100</v>
      </c>
      <c r="M325" s="4" t="s">
        <v>3138</v>
      </c>
      <c r="N325" s="45" t="s">
        <v>4448</v>
      </c>
      <c r="O325" s="42">
        <v>20</v>
      </c>
      <c r="P325" s="38" t="str">
        <f>C325 &amp; "-" &amp; T325 &amp; "(" &amp; K325 &amp; ")"</f>
        <v>Tb927.7.2610-93(2)</v>
      </c>
      <c r="Q325" s="5">
        <v>2</v>
      </c>
      <c r="R325" s="40">
        <v>1</v>
      </c>
      <c r="S325" s="6">
        <v>671059</v>
      </c>
      <c r="T325" s="20">
        <v>93</v>
      </c>
      <c r="U325" s="7">
        <v>384</v>
      </c>
      <c r="V325" s="35">
        <v>1179</v>
      </c>
      <c r="W325" s="8">
        <v>888</v>
      </c>
      <c r="X325" s="9">
        <v>670966</v>
      </c>
      <c r="Y325" s="10">
        <v>0</v>
      </c>
      <c r="AA325" s="11" t="s">
        <v>7</v>
      </c>
      <c r="AB325" s="1"/>
      <c r="AC325" s="1"/>
      <c r="AD325" s="1"/>
      <c r="AE325" s="12">
        <v>2</v>
      </c>
      <c r="AF325" s="1"/>
      <c r="AG325" s="1"/>
      <c r="AH325" s="1"/>
      <c r="AI325" s="12">
        <v>2</v>
      </c>
      <c r="AJ325" s="18" t="s">
        <v>3139</v>
      </c>
      <c r="AK325" s="48" t="str">
        <f t="shared" si="17"/>
        <v/>
      </c>
      <c r="AL325" s="48" t="s">
        <v>3140</v>
      </c>
    </row>
    <row r="326" spans="1:38">
      <c r="A326" s="29" t="s">
        <v>6</v>
      </c>
      <c r="B326" s="2">
        <v>7</v>
      </c>
      <c r="C326" s="3" t="s">
        <v>3133</v>
      </c>
      <c r="D326" s="1" t="s">
        <v>37</v>
      </c>
      <c r="E326" s="26" t="str">
        <f t="shared" si="15"/>
        <v>Tb927.7.2630</v>
      </c>
      <c r="F326" s="12" t="str">
        <f t="shared" si="16"/>
        <v>Tb927.7.2630</v>
      </c>
      <c r="G326" s="12" t="s">
        <v>3133</v>
      </c>
      <c r="H326" s="24" t="s">
        <v>52</v>
      </c>
      <c r="I326" s="80">
        <v>100</v>
      </c>
      <c r="J326" s="71">
        <v>14</v>
      </c>
      <c r="K326" s="64">
        <v>14</v>
      </c>
      <c r="L326" s="75">
        <v>100</v>
      </c>
      <c r="M326" s="4" t="s">
        <v>3134</v>
      </c>
      <c r="N326" s="45" t="s">
        <v>4449</v>
      </c>
      <c r="O326" s="42">
        <v>21</v>
      </c>
      <c r="P326" s="38" t="str">
        <f>C326 &amp; "-" &amp; T326 &amp; "(" &amp; K326 &amp; ")"</f>
        <v>Tb927.7.2630-4(14)</v>
      </c>
      <c r="Q326" s="5">
        <v>2</v>
      </c>
      <c r="R326" s="40">
        <v>1</v>
      </c>
      <c r="S326" s="6">
        <v>675452</v>
      </c>
      <c r="T326" s="20">
        <v>4</v>
      </c>
      <c r="U326" s="7">
        <v>67</v>
      </c>
      <c r="V326" s="35">
        <v>2766</v>
      </c>
      <c r="W326" s="8">
        <v>2703</v>
      </c>
      <c r="X326" s="9">
        <v>675448</v>
      </c>
      <c r="Y326" s="10">
        <v>0</v>
      </c>
      <c r="AA326" s="11" t="s">
        <v>7</v>
      </c>
      <c r="AB326" s="1"/>
      <c r="AC326" s="12">
        <v>14</v>
      </c>
      <c r="AD326" s="1"/>
      <c r="AE326" s="1"/>
      <c r="AF326" s="1"/>
      <c r="AG326" s="12">
        <v>6</v>
      </c>
      <c r="AH326" s="1"/>
      <c r="AI326" s="1"/>
      <c r="AJ326" s="18" t="s">
        <v>3135</v>
      </c>
      <c r="AK326" s="48" t="str">
        <f t="shared" si="17"/>
        <v/>
      </c>
      <c r="AL326" s="48" t="s">
        <v>3136</v>
      </c>
    </row>
    <row r="327" spans="1:38">
      <c r="A327" s="29" t="s">
        <v>6</v>
      </c>
      <c r="B327" s="2">
        <v>7</v>
      </c>
      <c r="C327" s="3" t="s">
        <v>3131</v>
      </c>
      <c r="D327" s="1" t="s">
        <v>37</v>
      </c>
      <c r="E327" s="26" t="str">
        <f t="shared" si="15"/>
        <v>Tb927.7.270</v>
      </c>
      <c r="F327" s="12" t="str">
        <f t="shared" si="16"/>
        <v>Tb927.7.270</v>
      </c>
      <c r="G327" s="12" t="s">
        <v>3131</v>
      </c>
      <c r="H327" s="24" t="s">
        <v>34</v>
      </c>
      <c r="I327" s="80">
        <v>100</v>
      </c>
      <c r="J327" s="71">
        <v>15</v>
      </c>
      <c r="K327" s="64">
        <v>15</v>
      </c>
      <c r="L327" s="75">
        <v>100</v>
      </c>
      <c r="M327" s="4" t="s">
        <v>3132</v>
      </c>
      <c r="N327" s="45" t="s">
        <v>4517</v>
      </c>
      <c r="O327" s="42">
        <v>61</v>
      </c>
      <c r="P327" s="38" t="str">
        <f>C327 &amp; "-" &amp; T327 &amp; "(" &amp; K327 &amp; ")"</f>
        <v>Tb927.7.270-12(15)</v>
      </c>
      <c r="Q327" s="5">
        <v>1</v>
      </c>
      <c r="R327" s="40">
        <v>1</v>
      </c>
      <c r="S327" s="6">
        <v>47949</v>
      </c>
      <c r="T327" s="20">
        <v>12</v>
      </c>
      <c r="U327" s="7">
        <v>-189</v>
      </c>
      <c r="V327" s="35">
        <v>1113</v>
      </c>
      <c r="W327" s="8">
        <v>1314</v>
      </c>
      <c r="X327" s="9">
        <v>47961</v>
      </c>
      <c r="Y327" s="10">
        <v>0</v>
      </c>
      <c r="AA327" s="11" t="s">
        <v>822</v>
      </c>
      <c r="AB327" s="12">
        <v>4</v>
      </c>
      <c r="AC327" s="12">
        <v>11</v>
      </c>
      <c r="AD327" s="1"/>
      <c r="AE327" s="1"/>
      <c r="AF327" s="12">
        <v>3</v>
      </c>
      <c r="AG327" s="12">
        <v>7</v>
      </c>
      <c r="AH327" s="1"/>
      <c r="AI327" s="1"/>
      <c r="AJ327" s="18" t="s">
        <v>3129</v>
      </c>
      <c r="AK327" s="48" t="str">
        <f t="shared" si="17"/>
        <v/>
      </c>
      <c r="AL327" s="48" t="s">
        <v>3130</v>
      </c>
    </row>
    <row r="328" spans="1:38">
      <c r="A328" s="30" t="s">
        <v>51</v>
      </c>
      <c r="B328" s="2">
        <v>7</v>
      </c>
      <c r="C328" s="3" t="s">
        <v>3127</v>
      </c>
      <c r="D328" s="1" t="s">
        <v>37</v>
      </c>
      <c r="E328" s="26" t="str">
        <f t="shared" si="15"/>
        <v>Tb927.7.3280</v>
      </c>
      <c r="F328" s="12" t="str">
        <f t="shared" si="16"/>
        <v>Tb927.7.3280</v>
      </c>
      <c r="G328" s="12" t="s">
        <v>3127</v>
      </c>
      <c r="H328" s="24" t="s">
        <v>52</v>
      </c>
      <c r="I328" s="80">
        <v>100</v>
      </c>
      <c r="J328" s="71">
        <v>14</v>
      </c>
      <c r="K328" s="64">
        <v>14</v>
      </c>
      <c r="L328" s="75">
        <v>100</v>
      </c>
      <c r="M328" s="4" t="s">
        <v>3125</v>
      </c>
      <c r="N328" s="45" t="s">
        <v>4511</v>
      </c>
      <c r="O328" s="42">
        <v>60</v>
      </c>
      <c r="P328" s="38" t="str">
        <f>C328 &amp; "-" &amp; T328 &amp; "(" &amp; K328 &amp; ")"</f>
        <v>Tb927.7.3280-58(14)</v>
      </c>
      <c r="Q328" s="5">
        <v>2</v>
      </c>
      <c r="R328" s="40">
        <v>3</v>
      </c>
      <c r="S328" s="6">
        <v>846804</v>
      </c>
      <c r="T328" s="20">
        <v>58</v>
      </c>
      <c r="U328" s="7">
        <v>256</v>
      </c>
      <c r="V328" s="35">
        <v>2364</v>
      </c>
      <c r="W328" s="8">
        <v>2166</v>
      </c>
      <c r="X328" s="9">
        <v>846746</v>
      </c>
      <c r="Y328" s="12">
        <v>0</v>
      </c>
      <c r="AA328" s="11" t="s">
        <v>2055</v>
      </c>
      <c r="AB328" s="12">
        <v>3</v>
      </c>
      <c r="AC328" s="12">
        <v>9</v>
      </c>
      <c r="AD328" s="1"/>
      <c r="AE328" s="12">
        <v>2</v>
      </c>
      <c r="AF328" s="12">
        <v>3</v>
      </c>
      <c r="AG328" s="12">
        <v>5</v>
      </c>
      <c r="AH328" s="1"/>
      <c r="AI328" s="12">
        <v>2</v>
      </c>
      <c r="AJ328" s="18" t="s">
        <v>3128</v>
      </c>
      <c r="AK328" s="48" t="str">
        <f t="shared" si="17"/>
        <v/>
      </c>
      <c r="AL328" s="48" t="s">
        <v>3126</v>
      </c>
    </row>
    <row r="329" spans="1:38">
      <c r="A329" s="30" t="s">
        <v>51</v>
      </c>
      <c r="B329" s="2">
        <v>7</v>
      </c>
      <c r="C329" s="3" t="s">
        <v>3194</v>
      </c>
      <c r="D329" s="1" t="s">
        <v>37</v>
      </c>
      <c r="E329" s="26" t="str">
        <f t="shared" si="15"/>
        <v>Tb927.7.3310</v>
      </c>
      <c r="F329" s="12" t="str">
        <f t="shared" si="16"/>
        <v>Tb927.7.3310</v>
      </c>
      <c r="G329" s="12" t="s">
        <v>3194</v>
      </c>
      <c r="H329" s="24" t="s">
        <v>34</v>
      </c>
      <c r="I329" s="80">
        <v>100</v>
      </c>
      <c r="J329" s="71">
        <v>5</v>
      </c>
      <c r="K329" s="64">
        <v>5</v>
      </c>
      <c r="L329" s="75">
        <v>100</v>
      </c>
      <c r="M329" s="4" t="s">
        <v>3195</v>
      </c>
      <c r="N329" s="45" t="s">
        <v>4518</v>
      </c>
      <c r="O329" s="42">
        <v>55</v>
      </c>
      <c r="P329" s="38" t="str">
        <f>C329 &amp; "-" &amp; T329 &amp; "(" &amp; K329 &amp; ")"</f>
        <v>Tb927.7.3310-39(5)</v>
      </c>
      <c r="Q329" s="5">
        <v>2</v>
      </c>
      <c r="R329" s="40">
        <v>1</v>
      </c>
      <c r="S329" s="6">
        <v>854885</v>
      </c>
      <c r="T329" s="20">
        <v>39</v>
      </c>
      <c r="U329" s="7">
        <v>-45</v>
      </c>
      <c r="V329" s="35">
        <v>987</v>
      </c>
      <c r="W329" s="8">
        <v>1071</v>
      </c>
      <c r="X329" s="9">
        <v>854846</v>
      </c>
      <c r="Y329" s="10">
        <v>0</v>
      </c>
      <c r="AA329" s="11" t="s">
        <v>7</v>
      </c>
      <c r="AB329" s="12">
        <v>1</v>
      </c>
      <c r="AC329" s="1"/>
      <c r="AD329" s="1"/>
      <c r="AE329" s="12">
        <v>4</v>
      </c>
      <c r="AF329" s="12">
        <v>1</v>
      </c>
      <c r="AG329" s="1"/>
      <c r="AH329" s="1"/>
      <c r="AI329" s="12">
        <v>3</v>
      </c>
      <c r="AJ329" s="18" t="s">
        <v>3196</v>
      </c>
      <c r="AK329" s="48" t="str">
        <f t="shared" si="17"/>
        <v/>
      </c>
      <c r="AL329" s="48" t="s">
        <v>3197</v>
      </c>
    </row>
    <row r="330" spans="1:38">
      <c r="A330" s="29" t="s">
        <v>6</v>
      </c>
      <c r="B330" s="12">
        <v>7</v>
      </c>
      <c r="C330" s="13" t="s">
        <v>3198</v>
      </c>
      <c r="D330" s="1" t="s">
        <v>37</v>
      </c>
      <c r="E330" s="26" t="str">
        <f t="shared" si="15"/>
        <v>Tb927.7.3340</v>
      </c>
      <c r="F330" s="12" t="str">
        <f t="shared" si="16"/>
        <v>Tb927.7.3340</v>
      </c>
      <c r="G330" s="12" t="s">
        <v>3198</v>
      </c>
      <c r="H330" s="24" t="s">
        <v>52</v>
      </c>
      <c r="I330" s="80">
        <v>100</v>
      </c>
      <c r="J330" s="71">
        <v>6</v>
      </c>
      <c r="K330" s="64">
        <v>6</v>
      </c>
      <c r="L330" s="75">
        <v>100</v>
      </c>
      <c r="M330" s="13" t="s">
        <v>3199</v>
      </c>
      <c r="N330" s="45" t="s">
        <v>4513</v>
      </c>
      <c r="O330" s="42">
        <v>22</v>
      </c>
      <c r="P330" s="38" t="str">
        <f>C330 &amp; "-" &amp; T330 &amp; "(" &amp; K330 &amp; ")"</f>
        <v>Tb927.7.3340-0(6)</v>
      </c>
      <c r="Q330" s="12">
        <v>2</v>
      </c>
      <c r="R330" s="40">
        <v>1</v>
      </c>
      <c r="S330" s="12">
        <v>874847</v>
      </c>
      <c r="T330" s="20">
        <v>0</v>
      </c>
      <c r="U330" s="12">
        <v>249</v>
      </c>
      <c r="V330" s="35">
        <v>1782</v>
      </c>
      <c r="W330" s="12">
        <v>1533</v>
      </c>
      <c r="X330" s="12">
        <v>874847</v>
      </c>
      <c r="Y330" s="37">
        <v>0</v>
      </c>
      <c r="AA330" s="11" t="s">
        <v>7</v>
      </c>
      <c r="AB330" s="1"/>
      <c r="AC330" s="12">
        <v>6</v>
      </c>
      <c r="AD330" s="1"/>
      <c r="AE330" s="1"/>
      <c r="AF330" s="1"/>
      <c r="AG330" s="12">
        <v>4</v>
      </c>
      <c r="AH330" s="1"/>
      <c r="AI330" s="1"/>
      <c r="AJ330" s="18" t="s">
        <v>3121</v>
      </c>
      <c r="AK330" s="48" t="str">
        <f t="shared" si="17"/>
        <v/>
      </c>
    </row>
    <row r="331" spans="1:38">
      <c r="A331" s="33" t="s">
        <v>2</v>
      </c>
      <c r="B331" s="2">
        <v>7</v>
      </c>
      <c r="C331" s="3" t="s">
        <v>3186</v>
      </c>
      <c r="D331" s="1" t="s">
        <v>37</v>
      </c>
      <c r="E331" s="26" t="str">
        <f t="shared" si="15"/>
        <v>Tb927.7.3390</v>
      </c>
      <c r="F331" s="12" t="str">
        <f t="shared" si="16"/>
        <v>Tb927.7.3390</v>
      </c>
      <c r="G331" s="12" t="s">
        <v>3186</v>
      </c>
      <c r="H331" s="24" t="s">
        <v>34</v>
      </c>
      <c r="I331" s="80">
        <v>58</v>
      </c>
      <c r="J331" s="71">
        <v>26</v>
      </c>
      <c r="K331" s="64">
        <v>15</v>
      </c>
      <c r="L331" s="75">
        <v>58</v>
      </c>
      <c r="M331" s="4" t="s">
        <v>3187</v>
      </c>
      <c r="N331" s="45" t="s">
        <v>4375</v>
      </c>
      <c r="O331" s="42">
        <v>61</v>
      </c>
      <c r="P331" s="38" t="str">
        <f>C331 &amp; "-" &amp; T331 &amp; "(" &amp; K331 &amp; ")"</f>
        <v>Tb927.7.3390-7(15)</v>
      </c>
      <c r="Q331" s="5">
        <v>2</v>
      </c>
      <c r="R331" s="40">
        <v>4</v>
      </c>
      <c r="S331" s="6">
        <v>884828</v>
      </c>
      <c r="T331" s="20">
        <v>7</v>
      </c>
      <c r="U331" s="7">
        <v>-128</v>
      </c>
      <c r="V331" s="35">
        <v>1047</v>
      </c>
      <c r="W331" s="8">
        <v>1182</v>
      </c>
      <c r="X331" s="9">
        <v>884821</v>
      </c>
      <c r="Y331" s="10">
        <v>0</v>
      </c>
      <c r="AA331" s="11" t="s">
        <v>7</v>
      </c>
      <c r="AB331" s="12">
        <v>5</v>
      </c>
      <c r="AC331" s="12">
        <v>8</v>
      </c>
      <c r="AD331" s="12">
        <v>2</v>
      </c>
      <c r="AE331" s="1"/>
      <c r="AF331" s="12">
        <v>5</v>
      </c>
      <c r="AG331" s="12">
        <v>6</v>
      </c>
      <c r="AH331" s="12">
        <v>1</v>
      </c>
      <c r="AI331" s="1"/>
      <c r="AJ331" s="18" t="s">
        <v>3188</v>
      </c>
      <c r="AK331" s="48" t="str">
        <f t="shared" si="17"/>
        <v/>
      </c>
      <c r="AL331" s="48" t="s">
        <v>3189</v>
      </c>
    </row>
    <row r="332" spans="1:38">
      <c r="A332" s="31" t="s">
        <v>93</v>
      </c>
      <c r="B332" s="2">
        <v>7</v>
      </c>
      <c r="C332" s="3" t="s">
        <v>3190</v>
      </c>
      <c r="D332" s="1" t="s">
        <v>37</v>
      </c>
      <c r="E332" s="26" t="str">
        <f t="shared" si="15"/>
        <v>Tb927.7.340</v>
      </c>
      <c r="F332" s="12" t="str">
        <f t="shared" si="16"/>
        <v>Tb927.7.340</v>
      </c>
      <c r="G332" s="12" t="s">
        <v>3190</v>
      </c>
      <c r="H332" s="24" t="s">
        <v>34</v>
      </c>
      <c r="I332" s="80">
        <v>100</v>
      </c>
      <c r="J332" s="71">
        <v>2</v>
      </c>
      <c r="K332" s="64">
        <v>2</v>
      </c>
      <c r="L332" s="75">
        <v>100</v>
      </c>
      <c r="M332" s="4" t="s">
        <v>3191</v>
      </c>
      <c r="N332" s="45" t="s">
        <v>4376</v>
      </c>
      <c r="O332" s="42">
        <v>17</v>
      </c>
      <c r="P332" s="38" t="str">
        <f>C332 &amp; "-" &amp; T332 &amp; "(" &amp; K332 &amp; ")"</f>
        <v>Tb927.7.340-60(2)</v>
      </c>
      <c r="Q332" s="5">
        <v>2</v>
      </c>
      <c r="R332" s="40">
        <v>1</v>
      </c>
      <c r="S332" s="6">
        <v>62570</v>
      </c>
      <c r="T332" s="20">
        <v>60</v>
      </c>
      <c r="U332" s="7">
        <v>-45</v>
      </c>
      <c r="V332" s="35">
        <v>984</v>
      </c>
      <c r="W332" s="8">
        <v>1089</v>
      </c>
      <c r="X332" s="9">
        <v>62510</v>
      </c>
      <c r="Y332" s="10">
        <v>0</v>
      </c>
      <c r="AA332" s="11" t="s">
        <v>7</v>
      </c>
      <c r="AB332" s="1"/>
      <c r="AC332" s="1"/>
      <c r="AD332" s="12">
        <v>2</v>
      </c>
      <c r="AE332" s="1"/>
      <c r="AF332" s="1"/>
      <c r="AG332" s="1"/>
      <c r="AH332" s="12">
        <v>2</v>
      </c>
      <c r="AI332" s="1"/>
      <c r="AJ332" s="18" t="s">
        <v>3192</v>
      </c>
      <c r="AK332" s="48" t="str">
        <f t="shared" si="17"/>
        <v/>
      </c>
      <c r="AL332" s="48" t="s">
        <v>3193</v>
      </c>
    </row>
    <row r="333" spans="1:38">
      <c r="A333" s="33" t="s">
        <v>2</v>
      </c>
      <c r="B333" s="2">
        <v>7</v>
      </c>
      <c r="C333" s="3" t="s">
        <v>3183</v>
      </c>
      <c r="D333" s="1" t="s">
        <v>37</v>
      </c>
      <c r="E333" s="26" t="str">
        <f t="shared" si="15"/>
        <v>Tb927.7.3870</v>
      </c>
      <c r="F333" s="12" t="str">
        <f t="shared" si="16"/>
        <v>Tb927.7.3870</v>
      </c>
      <c r="G333" s="12" t="s">
        <v>3183</v>
      </c>
      <c r="H333" s="24" t="s">
        <v>34</v>
      </c>
      <c r="I333" s="80">
        <v>100</v>
      </c>
      <c r="J333" s="71">
        <v>6</v>
      </c>
      <c r="K333" s="64">
        <v>6</v>
      </c>
      <c r="L333" s="75">
        <v>100</v>
      </c>
      <c r="M333" s="4" t="s">
        <v>3184</v>
      </c>
      <c r="N333" s="45" t="s">
        <v>4303</v>
      </c>
      <c r="O333" s="42">
        <v>61</v>
      </c>
      <c r="P333" s="38" t="str">
        <f>C333 &amp; "-" &amp; T333 &amp; "(" &amp; K333 &amp; ")"</f>
        <v>Tb927.7.3870-3(6)</v>
      </c>
      <c r="Q333" s="5">
        <v>2</v>
      </c>
      <c r="R333" s="40">
        <v>1</v>
      </c>
      <c r="S333" s="6">
        <v>1010289</v>
      </c>
      <c r="T333" s="20">
        <v>3</v>
      </c>
      <c r="U333" s="7">
        <v>-60</v>
      </c>
      <c r="V333" s="35">
        <v>771</v>
      </c>
      <c r="W333" s="8">
        <v>834</v>
      </c>
      <c r="X333" s="9">
        <v>1010286</v>
      </c>
      <c r="Y333" s="12">
        <v>0</v>
      </c>
      <c r="AA333" s="11" t="s">
        <v>7</v>
      </c>
      <c r="AB333" s="12">
        <v>4</v>
      </c>
      <c r="AC333" s="1"/>
      <c r="AD333" s="12">
        <v>2</v>
      </c>
      <c r="AE333" s="1"/>
      <c r="AF333" s="12">
        <v>4</v>
      </c>
      <c r="AG333" s="1"/>
      <c r="AH333" s="12">
        <v>2</v>
      </c>
      <c r="AI333" s="1"/>
      <c r="AJ333" s="18" t="s">
        <v>3174</v>
      </c>
      <c r="AK333" s="48" t="str">
        <f t="shared" si="17"/>
        <v/>
      </c>
      <c r="AL333" s="48" t="s">
        <v>3175</v>
      </c>
    </row>
    <row r="334" spans="1:38">
      <c r="A334" s="28" t="s">
        <v>9</v>
      </c>
      <c r="B334" s="12">
        <v>7</v>
      </c>
      <c r="C334" s="13" t="s">
        <v>3176</v>
      </c>
      <c r="D334" s="1" t="s">
        <v>37</v>
      </c>
      <c r="E334" s="26" t="str">
        <f t="shared" si="15"/>
        <v>Tb927.7.3890</v>
      </c>
      <c r="F334" s="12" t="str">
        <f t="shared" si="16"/>
        <v>Tb927.7.3890</v>
      </c>
      <c r="G334" s="12" t="s">
        <v>3176</v>
      </c>
      <c r="H334" s="24" t="s">
        <v>34</v>
      </c>
      <c r="I334" s="80">
        <v>86</v>
      </c>
      <c r="J334" s="71">
        <v>7</v>
      </c>
      <c r="K334" s="64">
        <v>3</v>
      </c>
      <c r="L334" s="75">
        <v>43</v>
      </c>
      <c r="M334" s="13" t="s">
        <v>3177</v>
      </c>
      <c r="N334" s="45" t="s">
        <v>4305</v>
      </c>
      <c r="O334" s="42">
        <v>61</v>
      </c>
      <c r="P334" s="38" t="str">
        <f>C334 &amp; "-" &amp; T334 &amp; "(" &amp; K334 &amp; ")"</f>
        <v>Tb927.7.3890-11(3)</v>
      </c>
      <c r="Q334" s="12">
        <v>1</v>
      </c>
      <c r="R334" s="40">
        <v>3</v>
      </c>
      <c r="S334" s="12">
        <v>1019378</v>
      </c>
      <c r="T334" s="20">
        <v>11</v>
      </c>
      <c r="U334" s="12">
        <v>-67</v>
      </c>
      <c r="V334" s="35">
        <v>843</v>
      </c>
      <c r="W334" s="12">
        <v>921</v>
      </c>
      <c r="X334" s="12">
        <v>1019389</v>
      </c>
      <c r="Y334" s="12">
        <v>0</v>
      </c>
      <c r="AA334" s="11" t="s">
        <v>7</v>
      </c>
      <c r="AB334" s="12">
        <v>3</v>
      </c>
      <c r="AC334" s="1"/>
      <c r="AD334" s="1"/>
      <c r="AE334" s="1"/>
      <c r="AF334" s="12">
        <v>3</v>
      </c>
      <c r="AG334" s="1"/>
      <c r="AH334" s="1"/>
      <c r="AI334" s="1"/>
      <c r="AJ334" s="18" t="s">
        <v>3178</v>
      </c>
      <c r="AK334" s="48" t="str">
        <f t="shared" si="17"/>
        <v/>
      </c>
      <c r="AL334" s="48" t="s">
        <v>3179</v>
      </c>
    </row>
    <row r="335" spans="1:38">
      <c r="A335" s="29" t="s">
        <v>6</v>
      </c>
      <c r="B335" s="2">
        <v>7</v>
      </c>
      <c r="C335" s="3" t="s">
        <v>3176</v>
      </c>
      <c r="D335" s="1" t="s">
        <v>37</v>
      </c>
      <c r="E335" s="26" t="str">
        <f t="shared" si="15"/>
        <v>Tb927.7.3890</v>
      </c>
      <c r="F335" s="12" t="str">
        <f t="shared" si="16"/>
        <v/>
      </c>
      <c r="G335" s="12" t="s">
        <v>37</v>
      </c>
      <c r="H335" s="24" t="s">
        <v>34</v>
      </c>
      <c r="I335" s="83"/>
      <c r="J335" s="71">
        <v>7</v>
      </c>
      <c r="K335" s="64">
        <v>3</v>
      </c>
      <c r="L335" s="75">
        <v>43</v>
      </c>
      <c r="M335" s="4" t="s">
        <v>3180</v>
      </c>
      <c r="N335" s="45" t="s">
        <v>4304</v>
      </c>
      <c r="O335" s="42">
        <v>20</v>
      </c>
      <c r="P335" s="38" t="str">
        <f>C335 &amp; "-" &amp; T335 &amp; "(" &amp; K335 &amp; ")"</f>
        <v>Tb927.7.3890-40(3)</v>
      </c>
      <c r="Q335" s="5">
        <v>1</v>
      </c>
      <c r="R335" s="40">
        <v>3</v>
      </c>
      <c r="S335" s="6">
        <v>1019349</v>
      </c>
      <c r="T335" s="20">
        <v>40</v>
      </c>
      <c r="U335" s="7">
        <v>-38</v>
      </c>
      <c r="V335" s="35">
        <v>843</v>
      </c>
      <c r="W335" s="8">
        <v>921</v>
      </c>
      <c r="X335" s="12">
        <v>1019389</v>
      </c>
      <c r="Y335" s="10">
        <v>0</v>
      </c>
      <c r="AA335" s="11" t="s">
        <v>7</v>
      </c>
      <c r="AB335" s="1"/>
      <c r="AC335" s="12">
        <v>3</v>
      </c>
      <c r="AD335" s="1"/>
      <c r="AE335" s="1"/>
      <c r="AF335" s="1"/>
      <c r="AG335" s="12">
        <v>3</v>
      </c>
      <c r="AH335" s="1"/>
      <c r="AI335" s="1"/>
      <c r="AJ335" s="18" t="s">
        <v>3181</v>
      </c>
      <c r="AK335" s="48" t="str">
        <f t="shared" si="17"/>
        <v/>
      </c>
      <c r="AL335" s="48" t="s">
        <v>3182</v>
      </c>
    </row>
    <row r="336" spans="1:38">
      <c r="A336" s="33" t="s">
        <v>2</v>
      </c>
      <c r="B336" s="2">
        <v>7</v>
      </c>
      <c r="C336" s="3" t="s">
        <v>3171</v>
      </c>
      <c r="D336" s="1" t="s">
        <v>37</v>
      </c>
      <c r="E336" s="26" t="str">
        <f t="shared" si="15"/>
        <v>Tb927.7.3970</v>
      </c>
      <c r="F336" s="12" t="str">
        <f t="shared" si="16"/>
        <v>Tb927.7.3970</v>
      </c>
      <c r="G336" s="12" t="s">
        <v>3171</v>
      </c>
      <c r="H336" s="24" t="s">
        <v>52</v>
      </c>
      <c r="I336" s="80">
        <v>100</v>
      </c>
      <c r="J336" s="71">
        <v>13</v>
      </c>
      <c r="K336" s="64">
        <v>13</v>
      </c>
      <c r="L336" s="75">
        <v>100</v>
      </c>
      <c r="M336" s="4" t="s">
        <v>3172</v>
      </c>
      <c r="N336" s="45" t="s">
        <v>4447</v>
      </c>
      <c r="O336" s="42">
        <v>60</v>
      </c>
      <c r="P336" s="38" t="str">
        <f>C336 &amp; "-" &amp; T336 &amp; "(" &amp; K336 &amp; ")"</f>
        <v>Tb927.7.3970-403(13)</v>
      </c>
      <c r="Q336" s="5">
        <v>1</v>
      </c>
      <c r="R336" s="40">
        <v>1</v>
      </c>
      <c r="S336" s="6">
        <v>1038935</v>
      </c>
      <c r="T336" s="20">
        <v>403</v>
      </c>
      <c r="U336" s="7">
        <v>493</v>
      </c>
      <c r="V336" s="35">
        <v>963</v>
      </c>
      <c r="W336" s="8">
        <v>873</v>
      </c>
      <c r="X336" s="9">
        <v>1039338</v>
      </c>
      <c r="Y336" s="10">
        <v>0</v>
      </c>
      <c r="AA336" s="11" t="s">
        <v>7</v>
      </c>
      <c r="AB336" s="12">
        <v>1</v>
      </c>
      <c r="AC336" s="12">
        <v>8</v>
      </c>
      <c r="AD336" s="12">
        <v>4</v>
      </c>
      <c r="AE336" s="1"/>
      <c r="AF336" s="12">
        <v>1</v>
      </c>
      <c r="AG336" s="12">
        <v>5</v>
      </c>
      <c r="AH336" s="12">
        <v>3</v>
      </c>
      <c r="AI336" s="1"/>
      <c r="AJ336" s="18" t="s">
        <v>3173</v>
      </c>
      <c r="AK336" s="48" t="str">
        <f t="shared" si="17"/>
        <v/>
      </c>
      <c r="AL336" s="48" t="s">
        <v>3170</v>
      </c>
    </row>
    <row r="337" spans="1:38">
      <c r="A337" s="29" t="s">
        <v>6</v>
      </c>
      <c r="B337" s="2">
        <v>7</v>
      </c>
      <c r="C337" s="3" t="s">
        <v>3221</v>
      </c>
      <c r="D337" s="1" t="s">
        <v>37</v>
      </c>
      <c r="E337" s="26" t="str">
        <f t="shared" si="15"/>
        <v>Tb927.7.4110</v>
      </c>
      <c r="F337" s="12" t="str">
        <f t="shared" si="16"/>
        <v>Tb927.7.4110</v>
      </c>
      <c r="G337" s="12" t="s">
        <v>3221</v>
      </c>
      <c r="H337" s="24" t="s">
        <v>52</v>
      </c>
      <c r="I337" s="80">
        <v>100</v>
      </c>
      <c r="J337" s="71">
        <v>11</v>
      </c>
      <c r="K337" s="64">
        <v>9</v>
      </c>
      <c r="L337" s="75">
        <v>82</v>
      </c>
      <c r="M337" s="4" t="s">
        <v>3222</v>
      </c>
      <c r="N337" s="45" t="s">
        <v>4302</v>
      </c>
      <c r="O337" s="42">
        <v>20</v>
      </c>
      <c r="P337" s="38" t="str">
        <f>C337 &amp; "-" &amp; T337 &amp; "(" &amp; K337 &amp; ")"</f>
        <v>Tb927.7.4110-186(9)</v>
      </c>
      <c r="Q337" s="5">
        <v>1</v>
      </c>
      <c r="R337" s="40">
        <v>2</v>
      </c>
      <c r="S337" s="6">
        <v>1088292</v>
      </c>
      <c r="T337" s="20">
        <v>186</v>
      </c>
      <c r="U337" s="7">
        <v>207</v>
      </c>
      <c r="V337" s="35">
        <v>2706</v>
      </c>
      <c r="W337" s="12">
        <v>2685</v>
      </c>
      <c r="X337" s="12">
        <v>1088478</v>
      </c>
      <c r="Y337" s="12">
        <v>0</v>
      </c>
      <c r="AA337" s="13" t="s">
        <v>457</v>
      </c>
      <c r="AB337" s="1"/>
      <c r="AC337" s="12">
        <v>9</v>
      </c>
      <c r="AD337" s="1"/>
      <c r="AE337" s="1"/>
      <c r="AF337" s="1"/>
      <c r="AG337" s="12">
        <v>4</v>
      </c>
      <c r="AH337" s="1"/>
      <c r="AI337" s="1"/>
      <c r="AJ337" s="18" t="s">
        <v>3223</v>
      </c>
      <c r="AK337" s="48" t="str">
        <f t="shared" si="17"/>
        <v/>
      </c>
      <c r="AL337" s="48" t="s">
        <v>3224</v>
      </c>
    </row>
    <row r="338" spans="1:38">
      <c r="A338" s="28" t="s">
        <v>9</v>
      </c>
      <c r="B338" s="2">
        <v>7</v>
      </c>
      <c r="C338" s="3" t="s">
        <v>3221</v>
      </c>
      <c r="D338" s="1" t="s">
        <v>37</v>
      </c>
      <c r="E338" s="26" t="str">
        <f t="shared" si="15"/>
        <v>Tb927.7.4110</v>
      </c>
      <c r="F338" s="12" t="str">
        <f t="shared" si="16"/>
        <v/>
      </c>
      <c r="G338" s="12" t="s">
        <v>37</v>
      </c>
      <c r="H338" s="24" t="s">
        <v>52</v>
      </c>
      <c r="I338" s="80"/>
      <c r="J338" s="71">
        <v>11</v>
      </c>
      <c r="K338" s="64">
        <v>2</v>
      </c>
      <c r="L338" s="75">
        <v>18</v>
      </c>
      <c r="M338" s="4" t="s">
        <v>3225</v>
      </c>
      <c r="N338" s="45" t="s">
        <v>4301</v>
      </c>
      <c r="O338" s="42">
        <v>59</v>
      </c>
      <c r="P338" s="38" t="str">
        <f>C338 &amp; "-" &amp; T338 &amp; "(" &amp; K338 &amp; ")"</f>
        <v>Tb927.7.4110-224(2)</v>
      </c>
      <c r="Q338" s="5">
        <v>1</v>
      </c>
      <c r="R338" s="40">
        <v>2</v>
      </c>
      <c r="S338" s="6">
        <v>1088254</v>
      </c>
      <c r="T338" s="20">
        <v>224</v>
      </c>
      <c r="U338" s="7">
        <v>245</v>
      </c>
      <c r="V338" s="35">
        <v>2706</v>
      </c>
      <c r="W338" s="12">
        <v>2685</v>
      </c>
      <c r="X338" s="12">
        <v>1088478</v>
      </c>
      <c r="Y338" s="12">
        <v>0</v>
      </c>
      <c r="AA338" s="13" t="s">
        <v>457</v>
      </c>
      <c r="AB338" s="12">
        <v>2</v>
      </c>
      <c r="AC338" s="1"/>
      <c r="AD338" s="1"/>
      <c r="AE338" s="1"/>
      <c r="AF338" s="12">
        <v>2</v>
      </c>
      <c r="AG338" s="1"/>
      <c r="AH338" s="1"/>
      <c r="AI338" s="1"/>
      <c r="AJ338" s="18" t="s">
        <v>3226</v>
      </c>
      <c r="AK338" s="48" t="str">
        <f t="shared" si="17"/>
        <v/>
      </c>
      <c r="AL338" s="48" t="s">
        <v>3227</v>
      </c>
    </row>
    <row r="339" spans="1:38">
      <c r="A339" s="33" t="s">
        <v>2</v>
      </c>
      <c r="B339" s="2">
        <v>7</v>
      </c>
      <c r="C339" s="3" t="s">
        <v>3219</v>
      </c>
      <c r="D339" s="1" t="s">
        <v>37</v>
      </c>
      <c r="E339" s="26" t="str">
        <f t="shared" si="15"/>
        <v>Tb927.7.4220</v>
      </c>
      <c r="F339" s="12" t="str">
        <f t="shared" si="16"/>
        <v>Tb927.7.4220</v>
      </c>
      <c r="G339" s="12" t="s">
        <v>3219</v>
      </c>
      <c r="H339" s="24" t="s">
        <v>34</v>
      </c>
      <c r="I339" s="80">
        <v>100</v>
      </c>
      <c r="J339" s="71">
        <v>25</v>
      </c>
      <c r="K339" s="64">
        <v>25</v>
      </c>
      <c r="L339" s="75">
        <v>100</v>
      </c>
      <c r="M339" s="4" t="s">
        <v>3220</v>
      </c>
      <c r="N339" s="45" t="s">
        <v>4508</v>
      </c>
      <c r="O339" s="42">
        <v>63</v>
      </c>
      <c r="P339" s="38" t="str">
        <f>C339 &amp; "-" &amp; T339 &amp; "(" &amp; K339 &amp; ")"</f>
        <v>Tb927.7.4220-9(25)</v>
      </c>
      <c r="Q339" s="5">
        <v>1</v>
      </c>
      <c r="R339" s="40">
        <v>1</v>
      </c>
      <c r="S339" s="6">
        <v>1121338</v>
      </c>
      <c r="T339" s="20">
        <v>9</v>
      </c>
      <c r="U339" s="7">
        <v>-6</v>
      </c>
      <c r="V339" s="35">
        <v>3318</v>
      </c>
      <c r="W339" s="8">
        <v>3333</v>
      </c>
      <c r="X339" s="9">
        <v>1121347</v>
      </c>
      <c r="Y339" s="10">
        <v>0</v>
      </c>
      <c r="AA339" s="11" t="s">
        <v>7</v>
      </c>
      <c r="AB339" s="12">
        <v>3</v>
      </c>
      <c r="AC339" s="12">
        <v>19</v>
      </c>
      <c r="AD339" s="12">
        <v>3</v>
      </c>
      <c r="AE339" s="1"/>
      <c r="AF339" s="12">
        <v>3</v>
      </c>
      <c r="AG339" s="12">
        <v>6</v>
      </c>
      <c r="AH339" s="12">
        <v>3</v>
      </c>
      <c r="AI339" s="1"/>
      <c r="AJ339" s="18" t="s">
        <v>3217</v>
      </c>
      <c r="AK339" s="48" t="str">
        <f t="shared" si="17"/>
        <v/>
      </c>
      <c r="AL339" s="48" t="s">
        <v>3218</v>
      </c>
    </row>
    <row r="340" spans="1:38">
      <c r="A340" s="28" t="s">
        <v>9</v>
      </c>
      <c r="B340" s="2">
        <v>7</v>
      </c>
      <c r="C340" s="3" t="s">
        <v>3213</v>
      </c>
      <c r="D340" s="1" t="s">
        <v>37</v>
      </c>
      <c r="E340" s="26" t="str">
        <f t="shared" si="15"/>
        <v>Tb927.7.4310</v>
      </c>
      <c r="F340" s="12" t="str">
        <f t="shared" si="16"/>
        <v>Tb927.7.4310</v>
      </c>
      <c r="G340" s="12" t="s">
        <v>3213</v>
      </c>
      <c r="H340" s="24" t="s">
        <v>52</v>
      </c>
      <c r="I340" s="80">
        <v>100</v>
      </c>
      <c r="J340" s="71">
        <v>2</v>
      </c>
      <c r="K340" s="64">
        <v>2</v>
      </c>
      <c r="L340" s="75">
        <v>100</v>
      </c>
      <c r="M340" s="4" t="s">
        <v>3214</v>
      </c>
      <c r="N340" s="45" t="s">
        <v>4512</v>
      </c>
      <c r="O340" s="42">
        <v>60</v>
      </c>
      <c r="P340" s="38" t="str">
        <f>C340 &amp; "-" &amp; T340 &amp; "(" &amp; K340 &amp; ")"</f>
        <v>Tb927.7.4310-38(2)</v>
      </c>
      <c r="Q340" s="5">
        <v>2</v>
      </c>
      <c r="R340" s="40">
        <v>1</v>
      </c>
      <c r="S340" s="6">
        <v>1144858</v>
      </c>
      <c r="T340" s="20">
        <v>38</v>
      </c>
      <c r="U340" s="7">
        <v>146</v>
      </c>
      <c r="V340" s="35">
        <v>1542</v>
      </c>
      <c r="W340" s="8">
        <v>1434</v>
      </c>
      <c r="X340" s="9">
        <v>1144820</v>
      </c>
      <c r="Y340" s="10">
        <v>0</v>
      </c>
      <c r="AA340" s="11" t="s">
        <v>7</v>
      </c>
      <c r="AB340" s="12">
        <v>2</v>
      </c>
      <c r="AC340" s="1"/>
      <c r="AD340" s="1"/>
      <c r="AE340" s="1"/>
      <c r="AF340" s="12">
        <v>2</v>
      </c>
      <c r="AG340" s="1"/>
      <c r="AH340" s="1"/>
      <c r="AI340" s="1"/>
      <c r="AJ340" s="18" t="s">
        <v>3215</v>
      </c>
      <c r="AK340" s="48" t="str">
        <f t="shared" si="17"/>
        <v/>
      </c>
      <c r="AL340" s="48" t="s">
        <v>3216</v>
      </c>
    </row>
    <row r="341" spans="1:38">
      <c r="A341" s="30" t="s">
        <v>51</v>
      </c>
      <c r="B341" s="2">
        <v>7</v>
      </c>
      <c r="C341" s="3" t="s">
        <v>3211</v>
      </c>
      <c r="D341" s="1" t="s">
        <v>37</v>
      </c>
      <c r="E341" s="26" t="str">
        <f t="shared" si="15"/>
        <v>Tb927.7.450</v>
      </c>
      <c r="F341" s="12" t="str">
        <f t="shared" si="16"/>
        <v>Tb927.7.450</v>
      </c>
      <c r="G341" s="12" t="s">
        <v>3211</v>
      </c>
      <c r="H341" s="24" t="s">
        <v>34</v>
      </c>
      <c r="I341" s="80">
        <v>30</v>
      </c>
      <c r="J341" s="71">
        <v>23</v>
      </c>
      <c r="K341" s="64">
        <v>7</v>
      </c>
      <c r="L341" s="75">
        <v>30</v>
      </c>
      <c r="M341" s="4" t="s">
        <v>3212</v>
      </c>
      <c r="N341" s="45" t="s">
        <v>4450</v>
      </c>
      <c r="O341" s="42">
        <v>61</v>
      </c>
      <c r="P341" s="38" t="str">
        <f>C341 &amp; "-" &amp; T341 &amp; "(" &amp; K341 &amp; ")"</f>
        <v>Tb927.7.450-233(7)</v>
      </c>
      <c r="Q341" s="5">
        <v>2</v>
      </c>
      <c r="R341" s="40">
        <v>2</v>
      </c>
      <c r="S341" s="6">
        <v>81095</v>
      </c>
      <c r="T341" s="20">
        <v>233</v>
      </c>
      <c r="U341" s="7">
        <v>-1150</v>
      </c>
      <c r="V341" s="35">
        <v>930</v>
      </c>
      <c r="W341" s="8">
        <v>2313</v>
      </c>
      <c r="X341" s="9">
        <v>80862</v>
      </c>
      <c r="Y341" s="10">
        <v>1</v>
      </c>
      <c r="AA341" s="11" t="s">
        <v>7</v>
      </c>
      <c r="AB341" s="12">
        <v>5</v>
      </c>
      <c r="AC341" s="1"/>
      <c r="AD341" s="1"/>
      <c r="AE341" s="12">
        <v>2</v>
      </c>
      <c r="AF341" s="12">
        <v>5</v>
      </c>
      <c r="AG341" s="1"/>
      <c r="AH341" s="1"/>
      <c r="AI341" s="12">
        <v>2</v>
      </c>
      <c r="AJ341" s="18" t="s">
        <v>3210</v>
      </c>
      <c r="AK341" s="48" t="str">
        <f t="shared" si="17"/>
        <v/>
      </c>
      <c r="AL341" s="48" t="s">
        <v>3185</v>
      </c>
    </row>
    <row r="342" spans="1:38">
      <c r="A342" s="28" t="s">
        <v>9</v>
      </c>
      <c r="B342" s="2">
        <v>7</v>
      </c>
      <c r="C342" s="3" t="s">
        <v>3206</v>
      </c>
      <c r="D342" s="1" t="s">
        <v>37</v>
      </c>
      <c r="E342" s="26" t="str">
        <f t="shared" si="15"/>
        <v>Tb927.7.4590</v>
      </c>
      <c r="F342" s="12" t="str">
        <f t="shared" si="16"/>
        <v>Tb927.7.4590</v>
      </c>
      <c r="G342" s="12" t="s">
        <v>3206</v>
      </c>
      <c r="H342" s="24" t="s">
        <v>34</v>
      </c>
      <c r="I342" s="80">
        <v>86</v>
      </c>
      <c r="J342" s="71">
        <v>7</v>
      </c>
      <c r="K342" s="64">
        <v>6</v>
      </c>
      <c r="L342" s="75">
        <v>86</v>
      </c>
      <c r="M342" s="4" t="s">
        <v>3207</v>
      </c>
      <c r="N342" s="45" t="s">
        <v>4359</v>
      </c>
      <c r="O342" s="42">
        <v>61</v>
      </c>
      <c r="P342" s="38" t="str">
        <f>C342 &amp; "-" &amp; T342 &amp; "(" &amp; K342 &amp; ")"</f>
        <v>Tb927.7.4590-49(6)</v>
      </c>
      <c r="Q342" s="5">
        <v>2</v>
      </c>
      <c r="R342" s="40">
        <v>2</v>
      </c>
      <c r="S342" s="6">
        <v>1220754</v>
      </c>
      <c r="T342" s="20">
        <v>49</v>
      </c>
      <c r="U342" s="7">
        <v>-62</v>
      </c>
      <c r="V342" s="35">
        <v>1530</v>
      </c>
      <c r="W342" s="8">
        <v>1641</v>
      </c>
      <c r="X342" s="9">
        <v>1220705</v>
      </c>
      <c r="Y342" s="10">
        <v>1</v>
      </c>
      <c r="AA342" s="11" t="s">
        <v>218</v>
      </c>
      <c r="AB342" s="12">
        <v>6</v>
      </c>
      <c r="AC342" s="1"/>
      <c r="AD342" s="1"/>
      <c r="AE342" s="1"/>
      <c r="AF342" s="12">
        <v>6</v>
      </c>
      <c r="AG342" s="1"/>
      <c r="AH342" s="1"/>
      <c r="AI342" s="1"/>
      <c r="AJ342" s="18" t="s">
        <v>3208</v>
      </c>
      <c r="AK342" s="48" t="str">
        <f t="shared" si="17"/>
        <v/>
      </c>
      <c r="AL342" s="48" t="s">
        <v>3209</v>
      </c>
    </row>
    <row r="343" spans="1:38">
      <c r="A343" s="33" t="s">
        <v>2</v>
      </c>
      <c r="B343" s="12">
        <v>7</v>
      </c>
      <c r="C343" s="13" t="s">
        <v>3203</v>
      </c>
      <c r="D343" s="1" t="s">
        <v>37</v>
      </c>
      <c r="E343" s="26" t="str">
        <f t="shared" si="15"/>
        <v>Tb927.7.4670</v>
      </c>
      <c r="F343" s="12" t="str">
        <f t="shared" si="16"/>
        <v>Tb927.7.4670</v>
      </c>
      <c r="G343" s="12" t="s">
        <v>3203</v>
      </c>
      <c r="H343" s="24" t="s">
        <v>34</v>
      </c>
      <c r="I343" s="80">
        <v>85</v>
      </c>
      <c r="J343" s="71">
        <v>71</v>
      </c>
      <c r="K343" s="64">
        <v>60</v>
      </c>
      <c r="L343" s="75">
        <v>85</v>
      </c>
      <c r="M343" s="13" t="s">
        <v>3204</v>
      </c>
      <c r="N343" s="45" t="s">
        <v>4374</v>
      </c>
      <c r="O343" s="42">
        <v>64</v>
      </c>
      <c r="P343" s="38" t="str">
        <f>C343 &amp; "-" &amp; T343 &amp; "(" &amp; K343 &amp; ")"</f>
        <v>Tb927.7.4670-2(60)</v>
      </c>
      <c r="Q343" s="12">
        <v>2</v>
      </c>
      <c r="R343" s="40">
        <v>2</v>
      </c>
      <c r="S343" s="12">
        <v>1238375</v>
      </c>
      <c r="T343" s="20">
        <v>2</v>
      </c>
      <c r="U343" s="12">
        <v>-67</v>
      </c>
      <c r="V343" s="35">
        <v>906</v>
      </c>
      <c r="W343" s="12">
        <v>975</v>
      </c>
      <c r="X343" s="12">
        <v>1238373</v>
      </c>
      <c r="Y343" s="12">
        <v>0</v>
      </c>
      <c r="AA343" s="11" t="s">
        <v>3205</v>
      </c>
      <c r="AB343" s="12">
        <v>13</v>
      </c>
      <c r="AC343" s="12">
        <v>42</v>
      </c>
      <c r="AD343" s="12">
        <v>5</v>
      </c>
      <c r="AE343" s="1"/>
      <c r="AF343" s="12">
        <v>11</v>
      </c>
      <c r="AG343" s="12">
        <v>9</v>
      </c>
      <c r="AH343" s="12">
        <v>5</v>
      </c>
      <c r="AI343" s="1"/>
      <c r="AJ343" s="18" t="s">
        <v>3202</v>
      </c>
      <c r="AK343" s="48" t="str">
        <f t="shared" si="17"/>
        <v/>
      </c>
      <c r="AL343" s="48" t="s">
        <v>185</v>
      </c>
    </row>
    <row r="344" spans="1:38">
      <c r="A344" s="33" t="s">
        <v>2</v>
      </c>
      <c r="B344" s="12">
        <v>7</v>
      </c>
      <c r="C344" s="13" t="s">
        <v>3236</v>
      </c>
      <c r="D344" s="1" t="s">
        <v>37</v>
      </c>
      <c r="E344" s="26" t="str">
        <f t="shared" si="15"/>
        <v>Tb927.7.4770</v>
      </c>
      <c r="F344" s="12" t="str">
        <f t="shared" si="16"/>
        <v>Tb927.7.4770</v>
      </c>
      <c r="G344" s="12" t="s">
        <v>3236</v>
      </c>
      <c r="H344" s="24" t="s">
        <v>52</v>
      </c>
      <c r="I344" s="80">
        <v>97</v>
      </c>
      <c r="J344" s="71">
        <v>207</v>
      </c>
      <c r="K344" s="64">
        <v>134</v>
      </c>
      <c r="L344" s="75">
        <v>65</v>
      </c>
      <c r="M344" s="13" t="s">
        <v>3237</v>
      </c>
      <c r="N344" s="45" t="s">
        <v>4537</v>
      </c>
      <c r="O344" s="42">
        <v>64</v>
      </c>
      <c r="P344" s="38" t="str">
        <f>C344 &amp; "-" &amp; T344 &amp; "(" &amp; K344 &amp; ")"</f>
        <v>Tb927.7.4770-53(134)</v>
      </c>
      <c r="Q344" s="12">
        <v>2</v>
      </c>
      <c r="R344" s="40">
        <v>4</v>
      </c>
      <c r="S344" s="12">
        <v>1265185</v>
      </c>
      <c r="T344" s="20">
        <v>53</v>
      </c>
      <c r="U344" s="12">
        <v>128</v>
      </c>
      <c r="V344" s="35">
        <v>597</v>
      </c>
      <c r="W344" s="12">
        <v>522</v>
      </c>
      <c r="X344" s="12">
        <v>1265132</v>
      </c>
      <c r="Y344" s="12">
        <v>0</v>
      </c>
      <c r="AA344" s="11" t="s">
        <v>2800</v>
      </c>
      <c r="AB344" s="12">
        <v>47</v>
      </c>
      <c r="AC344" s="12">
        <v>75</v>
      </c>
      <c r="AD344" s="12">
        <v>12</v>
      </c>
      <c r="AE344" s="1"/>
      <c r="AF344" s="12">
        <v>32</v>
      </c>
      <c r="AG344" s="12">
        <v>9</v>
      </c>
      <c r="AH344" s="12">
        <v>5</v>
      </c>
      <c r="AI344" s="1"/>
      <c r="AJ344" s="18" t="s">
        <v>3238</v>
      </c>
      <c r="AK344" s="48" t="str">
        <f t="shared" si="17"/>
        <v/>
      </c>
      <c r="AL344" s="48" t="s">
        <v>3239</v>
      </c>
    </row>
    <row r="345" spans="1:38">
      <c r="A345" s="13" t="s">
        <v>8</v>
      </c>
      <c r="B345" s="2">
        <v>7</v>
      </c>
      <c r="C345" s="3" t="s">
        <v>3236</v>
      </c>
      <c r="D345" s="1" t="s">
        <v>37</v>
      </c>
      <c r="E345" s="26" t="str">
        <f t="shared" si="15"/>
        <v>Tb927.7.4770</v>
      </c>
      <c r="F345" s="12" t="str">
        <f t="shared" si="16"/>
        <v/>
      </c>
      <c r="G345" s="12" t="s">
        <v>37</v>
      </c>
      <c r="H345" s="24" t="s">
        <v>52</v>
      </c>
      <c r="I345" s="80"/>
      <c r="J345" s="71">
        <v>207</v>
      </c>
      <c r="K345" s="64">
        <v>54</v>
      </c>
      <c r="L345" s="75">
        <v>26</v>
      </c>
      <c r="M345" s="4" t="s">
        <v>3240</v>
      </c>
      <c r="N345" s="45" t="s">
        <v>4539</v>
      </c>
      <c r="O345" s="42">
        <v>23</v>
      </c>
      <c r="P345" s="38" t="str">
        <f>C345 &amp; "-" &amp; T345 &amp; "(" &amp; K345 &amp; ")"</f>
        <v>Tb927.7.4770-94(54)</v>
      </c>
      <c r="Q345" s="5">
        <v>2</v>
      </c>
      <c r="R345" s="40">
        <v>4</v>
      </c>
      <c r="S345" s="6">
        <v>1265226</v>
      </c>
      <c r="T345" s="20">
        <v>94</v>
      </c>
      <c r="U345" s="7">
        <v>169</v>
      </c>
      <c r="V345" s="35">
        <v>597</v>
      </c>
      <c r="W345" s="8">
        <v>522</v>
      </c>
      <c r="X345" s="9">
        <v>1265132</v>
      </c>
      <c r="Y345" s="10">
        <v>0</v>
      </c>
      <c r="AA345" s="11" t="s">
        <v>2800</v>
      </c>
      <c r="AB345" s="1"/>
      <c r="AC345" s="12">
        <v>25</v>
      </c>
      <c r="AD345" s="12">
        <v>23</v>
      </c>
      <c r="AE345" s="12">
        <v>6</v>
      </c>
      <c r="AF345" s="1"/>
      <c r="AG345" s="12">
        <v>9</v>
      </c>
      <c r="AH345" s="12">
        <v>8</v>
      </c>
      <c r="AI345" s="12">
        <v>5</v>
      </c>
      <c r="AJ345" s="18" t="s">
        <v>3241</v>
      </c>
      <c r="AK345" s="48" t="str">
        <f t="shared" si="17"/>
        <v/>
      </c>
      <c r="AL345" s="48" t="s">
        <v>3244</v>
      </c>
    </row>
    <row r="346" spans="1:38">
      <c r="A346" s="13" t="s">
        <v>8</v>
      </c>
      <c r="B346" s="2">
        <v>7</v>
      </c>
      <c r="C346" s="3" t="s">
        <v>3236</v>
      </c>
      <c r="D346" s="1" t="s">
        <v>37</v>
      </c>
      <c r="E346" s="26" t="str">
        <f t="shared" si="15"/>
        <v>Tb927.7.4770</v>
      </c>
      <c r="F346" s="12" t="str">
        <f t="shared" si="16"/>
        <v/>
      </c>
      <c r="G346" s="12" t="s">
        <v>37</v>
      </c>
      <c r="H346" s="24" t="s">
        <v>52</v>
      </c>
      <c r="I346" s="80"/>
      <c r="J346" s="71">
        <v>207</v>
      </c>
      <c r="K346" s="64">
        <v>13</v>
      </c>
      <c r="L346" s="75">
        <v>6</v>
      </c>
      <c r="M346" s="4" t="s">
        <v>3242</v>
      </c>
      <c r="N346" s="45" t="s">
        <v>4538</v>
      </c>
      <c r="O346" s="42">
        <v>21</v>
      </c>
      <c r="P346" s="38" t="str">
        <f>C346 &amp; "-" &amp; T346 &amp; "(" &amp; K346 &amp; ")"</f>
        <v>Tb927.7.4770-85(13)</v>
      </c>
      <c r="Q346" s="5">
        <v>2</v>
      </c>
      <c r="R346" s="40">
        <v>4</v>
      </c>
      <c r="S346" s="6">
        <v>1265217</v>
      </c>
      <c r="T346" s="20">
        <v>85</v>
      </c>
      <c r="U346" s="7">
        <v>160</v>
      </c>
      <c r="V346" s="35">
        <v>597</v>
      </c>
      <c r="W346" s="8">
        <v>522</v>
      </c>
      <c r="X346" s="9">
        <v>1265132</v>
      </c>
      <c r="Y346" s="10">
        <v>0</v>
      </c>
      <c r="AA346" s="11" t="s">
        <v>2800</v>
      </c>
      <c r="AB346" s="1"/>
      <c r="AC346" s="12">
        <v>5</v>
      </c>
      <c r="AD346" s="12">
        <v>6</v>
      </c>
      <c r="AE346" s="12">
        <v>2</v>
      </c>
      <c r="AF346" s="1"/>
      <c r="AG346" s="12">
        <v>4</v>
      </c>
      <c r="AH346" s="12">
        <v>4</v>
      </c>
      <c r="AI346" s="12">
        <v>2</v>
      </c>
      <c r="AJ346" s="18" t="s">
        <v>3243</v>
      </c>
      <c r="AK346" s="48" t="str">
        <f t="shared" si="17"/>
        <v/>
      </c>
      <c r="AL346" s="48" t="s">
        <v>3201</v>
      </c>
    </row>
    <row r="347" spans="1:38">
      <c r="A347" s="13" t="s">
        <v>8</v>
      </c>
      <c r="B347" s="12">
        <v>7</v>
      </c>
      <c r="C347" s="13" t="s">
        <v>3245</v>
      </c>
      <c r="D347" s="1" t="s">
        <v>37</v>
      </c>
      <c r="E347" s="26" t="str">
        <f t="shared" si="15"/>
        <v>Tb927.7.4880</v>
      </c>
      <c r="F347" s="12" t="str">
        <f t="shared" si="16"/>
        <v>Tb927.7.4880</v>
      </c>
      <c r="G347" s="12" t="s">
        <v>3245</v>
      </c>
      <c r="H347" s="24" t="s">
        <v>52</v>
      </c>
      <c r="I347" s="80">
        <v>95</v>
      </c>
      <c r="J347" s="71">
        <v>81</v>
      </c>
      <c r="K347" s="64">
        <v>77</v>
      </c>
      <c r="L347" s="75">
        <v>95</v>
      </c>
      <c r="M347" s="13" t="s">
        <v>3246</v>
      </c>
      <c r="N347" s="45" t="s">
        <v>4306</v>
      </c>
      <c r="O347" s="42">
        <v>63</v>
      </c>
      <c r="P347" s="38" t="str">
        <f>C347 &amp; "-" &amp; T347 &amp; "(" &amp; K347 &amp; ")"</f>
        <v>Tb927.7.4880-76(77)</v>
      </c>
      <c r="Q347" s="12">
        <v>2</v>
      </c>
      <c r="R347" s="40">
        <v>3</v>
      </c>
      <c r="S347" s="12">
        <v>1281593</v>
      </c>
      <c r="T347" s="20">
        <v>76</v>
      </c>
      <c r="U347" s="12">
        <v>112</v>
      </c>
      <c r="V347" s="35">
        <v>684</v>
      </c>
      <c r="W347" s="12">
        <v>648</v>
      </c>
      <c r="X347" s="12">
        <v>1281517</v>
      </c>
      <c r="Y347" s="12">
        <v>0</v>
      </c>
      <c r="AA347" s="11" t="s">
        <v>7</v>
      </c>
      <c r="AB347" s="12">
        <v>18</v>
      </c>
      <c r="AC347" s="12">
        <v>50</v>
      </c>
      <c r="AD347" s="12">
        <v>7</v>
      </c>
      <c r="AE347" s="12">
        <v>2</v>
      </c>
      <c r="AF347" s="12">
        <v>14</v>
      </c>
      <c r="AG347" s="12">
        <v>9</v>
      </c>
      <c r="AH347" s="12">
        <v>5</v>
      </c>
      <c r="AI347" s="12">
        <v>1</v>
      </c>
      <c r="AJ347" s="18" t="s">
        <v>3247</v>
      </c>
      <c r="AK347" s="48" t="str">
        <f t="shared" si="17"/>
        <v/>
      </c>
      <c r="AL347" s="48" t="s">
        <v>3200</v>
      </c>
    </row>
    <row r="348" spans="1:38">
      <c r="A348" s="33" t="s">
        <v>2</v>
      </c>
      <c r="B348" s="2">
        <v>7</v>
      </c>
      <c r="C348" s="3" t="s">
        <v>3256</v>
      </c>
      <c r="D348" s="1" t="s">
        <v>37</v>
      </c>
      <c r="E348" s="26" t="str">
        <f t="shared" si="15"/>
        <v>Tb927.7.4920</v>
      </c>
      <c r="F348" s="12" t="str">
        <f t="shared" si="16"/>
        <v>Tb927.7.4920</v>
      </c>
      <c r="G348" s="12" t="s">
        <v>3256</v>
      </c>
      <c r="H348" s="24" t="s">
        <v>52</v>
      </c>
      <c r="I348" s="80">
        <v>97</v>
      </c>
      <c r="J348" s="71">
        <v>86</v>
      </c>
      <c r="K348" s="64">
        <v>53</v>
      </c>
      <c r="L348" s="75">
        <v>62</v>
      </c>
      <c r="M348" s="4" t="s">
        <v>3257</v>
      </c>
      <c r="N348" s="45" t="s">
        <v>4300</v>
      </c>
      <c r="O348" s="42">
        <v>61</v>
      </c>
      <c r="P348" s="38" t="str">
        <f>C348 &amp; "-" &amp; T348 &amp; "(" &amp; K348 &amp; ")"</f>
        <v>Tb927.7.4920-842(53)</v>
      </c>
      <c r="Q348" s="5">
        <v>2</v>
      </c>
      <c r="R348" s="40">
        <v>4</v>
      </c>
      <c r="S348" s="6">
        <v>1300124</v>
      </c>
      <c r="T348" s="20">
        <v>842</v>
      </c>
      <c r="U348" s="7">
        <v>1247</v>
      </c>
      <c r="V348" s="35">
        <v>2226</v>
      </c>
      <c r="W348" s="8">
        <v>1821</v>
      </c>
      <c r="X348" s="9">
        <v>1299282</v>
      </c>
      <c r="Y348" s="10">
        <v>17</v>
      </c>
      <c r="AA348" s="11" t="s">
        <v>7</v>
      </c>
      <c r="AB348" s="12">
        <v>15</v>
      </c>
      <c r="AC348" s="12">
        <v>33</v>
      </c>
      <c r="AD348" s="12">
        <v>5</v>
      </c>
      <c r="AE348" s="1"/>
      <c r="AF348" s="12">
        <v>9</v>
      </c>
      <c r="AG348" s="12">
        <v>7</v>
      </c>
      <c r="AH348" s="12">
        <v>3</v>
      </c>
      <c r="AI348" s="1"/>
      <c r="AJ348" s="18" t="s">
        <v>3258</v>
      </c>
      <c r="AK348" s="48" t="str">
        <f t="shared" si="17"/>
        <v/>
      </c>
      <c r="AL348" s="48" t="s">
        <v>3228</v>
      </c>
    </row>
    <row r="349" spans="1:38">
      <c r="A349" s="13" t="s">
        <v>8</v>
      </c>
      <c r="B349" s="2">
        <v>7</v>
      </c>
      <c r="C349" s="3" t="s">
        <v>3256</v>
      </c>
      <c r="D349" s="1" t="s">
        <v>37</v>
      </c>
      <c r="E349" s="26" t="str">
        <f t="shared" si="15"/>
        <v>Tb927.7.4920</v>
      </c>
      <c r="F349" s="12" t="str">
        <f t="shared" si="16"/>
        <v/>
      </c>
      <c r="G349" s="12" t="s">
        <v>37</v>
      </c>
      <c r="H349" s="24" t="s">
        <v>52</v>
      </c>
      <c r="I349" s="80"/>
      <c r="J349" s="71">
        <v>86</v>
      </c>
      <c r="K349" s="64">
        <v>30</v>
      </c>
      <c r="L349" s="75">
        <v>35</v>
      </c>
      <c r="M349" s="4" t="s">
        <v>3229</v>
      </c>
      <c r="N349" s="45" t="s">
        <v>4307</v>
      </c>
      <c r="O349" s="42">
        <v>62</v>
      </c>
      <c r="P349" s="38" t="str">
        <f>C349 &amp; "-" &amp; T349 &amp; "(" &amp; K349 &amp; ")"</f>
        <v>Tb927.7.4920-62(30)</v>
      </c>
      <c r="Q349" s="5">
        <v>2</v>
      </c>
      <c r="R349" s="40">
        <v>4</v>
      </c>
      <c r="S349" s="6">
        <v>1299344</v>
      </c>
      <c r="T349" s="20">
        <v>62</v>
      </c>
      <c r="U349" s="7">
        <v>467</v>
      </c>
      <c r="V349" s="35">
        <v>2226</v>
      </c>
      <c r="W349" s="8">
        <v>1821</v>
      </c>
      <c r="X349" s="9">
        <v>1299282</v>
      </c>
      <c r="Y349" s="10">
        <v>0</v>
      </c>
      <c r="AA349" s="11" t="s">
        <v>7</v>
      </c>
      <c r="AB349" s="12">
        <v>7</v>
      </c>
      <c r="AC349" s="12">
        <v>14</v>
      </c>
      <c r="AD349" s="12">
        <v>6</v>
      </c>
      <c r="AE349" s="12">
        <v>3</v>
      </c>
      <c r="AF349" s="12">
        <v>6</v>
      </c>
      <c r="AG349" s="12">
        <v>5</v>
      </c>
      <c r="AH349" s="12">
        <v>4</v>
      </c>
      <c r="AI349" s="12">
        <v>3</v>
      </c>
      <c r="AJ349" s="18" t="s">
        <v>3230</v>
      </c>
      <c r="AK349" s="48" t="str">
        <f t="shared" si="17"/>
        <v/>
      </c>
      <c r="AL349" s="48" t="s">
        <v>3231</v>
      </c>
    </row>
    <row r="350" spans="1:38">
      <c r="A350" s="30" t="s">
        <v>51</v>
      </c>
      <c r="B350" s="2">
        <v>7</v>
      </c>
      <c r="C350" s="3" t="s">
        <v>3255</v>
      </c>
      <c r="D350" s="1" t="s">
        <v>37</v>
      </c>
      <c r="E350" s="26" t="str">
        <f t="shared" si="15"/>
        <v>Tb927.7.4970</v>
      </c>
      <c r="F350" s="12" t="str">
        <f t="shared" si="16"/>
        <v>Tb927.7.4970</v>
      </c>
      <c r="G350" s="12" t="s">
        <v>3255</v>
      </c>
      <c r="H350" s="24" t="s">
        <v>34</v>
      </c>
      <c r="I350" s="80">
        <v>100</v>
      </c>
      <c r="J350" s="71">
        <v>29</v>
      </c>
      <c r="K350" s="64">
        <v>29</v>
      </c>
      <c r="L350" s="75">
        <v>100</v>
      </c>
      <c r="M350" s="4" t="s">
        <v>3232</v>
      </c>
      <c r="N350" s="45" t="s">
        <v>4536</v>
      </c>
      <c r="O350" s="42">
        <v>61</v>
      </c>
      <c r="P350" s="38" t="str">
        <f>C350 &amp; "-" &amp; T350 &amp; "(" &amp; K350 &amp; ")"</f>
        <v>Tb927.7.4970-35(29)</v>
      </c>
      <c r="Q350" s="5">
        <v>1</v>
      </c>
      <c r="R350" s="40">
        <v>1</v>
      </c>
      <c r="S350" s="6">
        <v>1318071</v>
      </c>
      <c r="T350" s="20">
        <v>35</v>
      </c>
      <c r="U350" s="7">
        <v>-85</v>
      </c>
      <c r="V350" s="35">
        <v>1146</v>
      </c>
      <c r="W350" s="8">
        <v>1266</v>
      </c>
      <c r="X350" s="9">
        <v>1318106</v>
      </c>
      <c r="Y350" s="10">
        <v>0</v>
      </c>
      <c r="AA350" s="11" t="s">
        <v>3233</v>
      </c>
      <c r="AB350" s="12">
        <v>27</v>
      </c>
      <c r="AC350" s="1"/>
      <c r="AD350" s="1"/>
      <c r="AE350" s="12">
        <v>2</v>
      </c>
      <c r="AF350" s="12">
        <v>14</v>
      </c>
      <c r="AG350" s="1"/>
      <c r="AH350" s="1"/>
      <c r="AI350" s="12">
        <v>2</v>
      </c>
      <c r="AJ350" s="18" t="s">
        <v>3234</v>
      </c>
      <c r="AK350" s="48" t="str">
        <f t="shared" si="17"/>
        <v/>
      </c>
      <c r="AL350" s="48" t="s">
        <v>3235</v>
      </c>
    </row>
    <row r="351" spans="1:38">
      <c r="A351" s="13" t="s">
        <v>8</v>
      </c>
      <c r="B351" s="2">
        <v>7</v>
      </c>
      <c r="C351" s="3" t="s">
        <v>3249</v>
      </c>
      <c r="D351" s="1" t="s">
        <v>37</v>
      </c>
      <c r="E351" s="26" t="str">
        <f t="shared" si="15"/>
        <v>Tb927.7.5180</v>
      </c>
      <c r="F351" s="12" t="str">
        <f t="shared" si="16"/>
        <v>Tb927.7.5180</v>
      </c>
      <c r="G351" s="12" t="s">
        <v>3249</v>
      </c>
      <c r="H351" s="24" t="s">
        <v>34</v>
      </c>
      <c r="I351" s="80">
        <v>96</v>
      </c>
      <c r="J351" s="71">
        <v>318</v>
      </c>
      <c r="K351" s="64">
        <v>306</v>
      </c>
      <c r="L351" s="75">
        <v>96</v>
      </c>
      <c r="M351" s="4" t="s">
        <v>3250</v>
      </c>
      <c r="N351" s="45" t="s">
        <v>4363</v>
      </c>
      <c r="O351" s="42">
        <v>64</v>
      </c>
      <c r="P351" s="38" t="str">
        <f>C351 &amp; "-" &amp; T351 &amp; "(" &amp; K351 &amp; ")"</f>
        <v>Tb927.7.5180-28(306)</v>
      </c>
      <c r="Q351" s="5">
        <v>1</v>
      </c>
      <c r="R351" s="40">
        <v>4</v>
      </c>
      <c r="S351" s="6">
        <v>1364043</v>
      </c>
      <c r="T351" s="20">
        <v>28</v>
      </c>
      <c r="U351" s="7">
        <v>-140</v>
      </c>
      <c r="V351" s="35">
        <v>495</v>
      </c>
      <c r="W351" s="8">
        <v>663</v>
      </c>
      <c r="X351" s="9">
        <v>1364071</v>
      </c>
      <c r="Y351" s="12">
        <v>0</v>
      </c>
      <c r="Z351" s="52" t="s">
        <v>3251</v>
      </c>
      <c r="AA351" s="11" t="s">
        <v>3252</v>
      </c>
      <c r="AB351" s="12">
        <v>41</v>
      </c>
      <c r="AC351" s="12">
        <v>242</v>
      </c>
      <c r="AD351" s="12">
        <v>15</v>
      </c>
      <c r="AE351" s="12">
        <v>8</v>
      </c>
      <c r="AF351" s="12">
        <v>39</v>
      </c>
      <c r="AG351" s="12">
        <v>10</v>
      </c>
      <c r="AH351" s="12">
        <v>6</v>
      </c>
      <c r="AI351" s="12">
        <v>5</v>
      </c>
      <c r="AJ351" s="18" t="s">
        <v>3253</v>
      </c>
      <c r="AK351" s="48" t="str">
        <f t="shared" si="17"/>
        <v/>
      </c>
      <c r="AL351" s="48" t="s">
        <v>3254</v>
      </c>
    </row>
    <row r="352" spans="1:38">
      <c r="A352" s="33" t="s">
        <v>2</v>
      </c>
      <c r="B352" s="2">
        <v>7</v>
      </c>
      <c r="C352" s="3" t="s">
        <v>3294</v>
      </c>
      <c r="D352" s="1" t="s">
        <v>37</v>
      </c>
      <c r="E352" s="26" t="str">
        <f t="shared" si="15"/>
        <v>Tb927.7.5280</v>
      </c>
      <c r="F352" s="12" t="str">
        <f t="shared" si="16"/>
        <v>Tb927.7.5280</v>
      </c>
      <c r="G352" s="12" t="s">
        <v>3294</v>
      </c>
      <c r="H352" s="24" t="s">
        <v>52</v>
      </c>
      <c r="I352" s="80">
        <v>100</v>
      </c>
      <c r="J352" s="71">
        <v>8</v>
      </c>
      <c r="K352" s="64">
        <v>8</v>
      </c>
      <c r="L352" s="75">
        <v>100</v>
      </c>
      <c r="M352" s="4" t="s">
        <v>3295</v>
      </c>
      <c r="N352" s="45" t="s">
        <v>4430</v>
      </c>
      <c r="O352" s="42">
        <v>21</v>
      </c>
      <c r="P352" s="38" t="str">
        <f>C352 &amp; "-" &amp; T352 &amp; "(" &amp; K352 &amp; ")"</f>
        <v>Tb927.7.5280-449(8)</v>
      </c>
      <c r="Q352" s="5">
        <v>1</v>
      </c>
      <c r="R352" s="40">
        <v>1</v>
      </c>
      <c r="S352" s="6">
        <v>1395105</v>
      </c>
      <c r="T352" s="20">
        <v>449</v>
      </c>
      <c r="U352" s="7">
        <v>626</v>
      </c>
      <c r="V352" s="35">
        <v>6207</v>
      </c>
      <c r="W352" s="12">
        <v>6030</v>
      </c>
      <c r="X352" s="12">
        <v>1395554</v>
      </c>
      <c r="Y352" s="10">
        <v>0</v>
      </c>
      <c r="AA352" s="11" t="s">
        <v>7</v>
      </c>
      <c r="AB352" s="1"/>
      <c r="AC352" s="12">
        <v>6</v>
      </c>
      <c r="AD352" s="12">
        <v>2</v>
      </c>
      <c r="AE352" s="1"/>
      <c r="AF352" s="1"/>
      <c r="AG352" s="12">
        <v>5</v>
      </c>
      <c r="AH352" s="12">
        <v>1</v>
      </c>
      <c r="AI352" s="1"/>
      <c r="AJ352" s="18" t="s">
        <v>3296</v>
      </c>
      <c r="AK352" s="48" t="str">
        <f t="shared" si="17"/>
        <v/>
      </c>
      <c r="AL352" s="48" t="s">
        <v>3248</v>
      </c>
    </row>
    <row r="353" spans="1:38">
      <c r="A353" s="33" t="s">
        <v>2</v>
      </c>
      <c r="B353" s="2">
        <v>7</v>
      </c>
      <c r="C353" s="3" t="s">
        <v>3290</v>
      </c>
      <c r="D353" s="1" t="s">
        <v>37</v>
      </c>
      <c r="E353" s="26" t="str">
        <f t="shared" si="15"/>
        <v>Tb927.7.5700</v>
      </c>
      <c r="F353" s="12" t="str">
        <f t="shared" si="16"/>
        <v>Tb927.7.5700</v>
      </c>
      <c r="G353" s="12" t="s">
        <v>3290</v>
      </c>
      <c r="H353" s="24" t="s">
        <v>34</v>
      </c>
      <c r="I353" s="80">
        <v>100</v>
      </c>
      <c r="J353" s="71">
        <v>28</v>
      </c>
      <c r="K353" s="64">
        <v>28</v>
      </c>
      <c r="L353" s="75">
        <v>100</v>
      </c>
      <c r="M353" s="4" t="s">
        <v>3291</v>
      </c>
      <c r="N353" s="45" t="s">
        <v>4362</v>
      </c>
      <c r="O353" s="42">
        <v>24</v>
      </c>
      <c r="P353" s="38" t="str">
        <f>C353 &amp; "-" &amp; T353 &amp; "(" &amp; K353 &amp; ")"</f>
        <v>Tb927.7.5700-85(28)</v>
      </c>
      <c r="Q353" s="5">
        <v>1</v>
      </c>
      <c r="R353" s="40">
        <v>1</v>
      </c>
      <c r="S353" s="6">
        <v>1540391</v>
      </c>
      <c r="T353" s="20">
        <v>85</v>
      </c>
      <c r="U353" s="7">
        <v>-170</v>
      </c>
      <c r="V353" s="35">
        <v>963</v>
      </c>
      <c r="W353" s="12">
        <v>1218</v>
      </c>
      <c r="X353" s="12">
        <v>1540476</v>
      </c>
      <c r="Y353" s="10">
        <v>0</v>
      </c>
      <c r="AA353" s="11" t="s">
        <v>7</v>
      </c>
      <c r="AB353" s="1"/>
      <c r="AC353" s="12">
        <v>24</v>
      </c>
      <c r="AD353" s="12">
        <v>4</v>
      </c>
      <c r="AE353" s="1"/>
      <c r="AF353" s="1"/>
      <c r="AG353" s="12">
        <v>8</v>
      </c>
      <c r="AH353" s="12">
        <v>3</v>
      </c>
      <c r="AI353" s="1"/>
      <c r="AJ353" s="18" t="s">
        <v>3292</v>
      </c>
      <c r="AK353" s="48" t="str">
        <f t="shared" si="17"/>
        <v/>
      </c>
      <c r="AL353" s="48" t="s">
        <v>3293</v>
      </c>
    </row>
    <row r="354" spans="1:38">
      <c r="A354" s="13" t="s">
        <v>8</v>
      </c>
      <c r="B354" s="2">
        <v>7</v>
      </c>
      <c r="C354" s="3" t="s">
        <v>3280</v>
      </c>
      <c r="D354" s="1" t="s">
        <v>37</v>
      </c>
      <c r="E354" s="26" t="str">
        <f t="shared" si="15"/>
        <v>Tb927.7.5740</v>
      </c>
      <c r="F354" s="12" t="str">
        <f t="shared" si="16"/>
        <v>Tb927.7.5740</v>
      </c>
      <c r="G354" s="12" t="s">
        <v>3280</v>
      </c>
      <c r="H354" s="24" t="s">
        <v>34</v>
      </c>
      <c r="I354" s="80">
        <v>100</v>
      </c>
      <c r="J354" s="71">
        <v>12</v>
      </c>
      <c r="K354" s="64">
        <v>12</v>
      </c>
      <c r="L354" s="75">
        <v>100</v>
      </c>
      <c r="M354" s="4" t="s">
        <v>3281</v>
      </c>
      <c r="N354" s="45" t="s">
        <v>4529</v>
      </c>
      <c r="O354" s="42">
        <v>62</v>
      </c>
      <c r="P354" s="38" t="str">
        <f>C354 &amp; "-" &amp; T354 &amp; "(" &amp; K354 &amp; ")"</f>
        <v>Tb927.7.5740-125(12)</v>
      </c>
      <c r="Q354" s="5">
        <v>1</v>
      </c>
      <c r="R354" s="40">
        <v>1</v>
      </c>
      <c r="S354" s="6">
        <v>1548216</v>
      </c>
      <c r="T354" s="20">
        <v>125</v>
      </c>
      <c r="U354" s="7">
        <v>-82</v>
      </c>
      <c r="V354" s="35">
        <v>1500</v>
      </c>
      <c r="W354" s="8">
        <v>1707</v>
      </c>
      <c r="X354" s="9">
        <v>1548341</v>
      </c>
      <c r="Y354" s="10">
        <v>0</v>
      </c>
      <c r="AA354" s="11" t="s">
        <v>7</v>
      </c>
      <c r="AB354" s="12">
        <v>4</v>
      </c>
      <c r="AC354" s="12">
        <v>4</v>
      </c>
      <c r="AD354" s="12">
        <v>2</v>
      </c>
      <c r="AE354" s="12">
        <v>2</v>
      </c>
      <c r="AF354" s="12">
        <v>4</v>
      </c>
      <c r="AG354" s="12">
        <v>3</v>
      </c>
      <c r="AH354" s="12">
        <v>2</v>
      </c>
      <c r="AI354" s="12">
        <v>2</v>
      </c>
      <c r="AJ354" s="18" t="s">
        <v>3282</v>
      </c>
      <c r="AK354" s="48" t="str">
        <f t="shared" si="17"/>
        <v/>
      </c>
      <c r="AL354" s="48" t="s">
        <v>3289</v>
      </c>
    </row>
    <row r="355" spans="1:38">
      <c r="A355" s="30" t="s">
        <v>51</v>
      </c>
      <c r="B355" s="2">
        <v>7</v>
      </c>
      <c r="C355" s="3" t="s">
        <v>3279</v>
      </c>
      <c r="D355" s="1" t="s">
        <v>37</v>
      </c>
      <c r="E355" s="26" t="str">
        <f t="shared" si="15"/>
        <v>Tb927.7.5890</v>
      </c>
      <c r="F355" s="12" t="str">
        <f t="shared" si="16"/>
        <v>Tb927.7.5890</v>
      </c>
      <c r="G355" s="12" t="s">
        <v>3279</v>
      </c>
      <c r="H355" s="24" t="s">
        <v>34</v>
      </c>
      <c r="I355" s="80">
        <v>100</v>
      </c>
      <c r="J355" s="71">
        <v>9</v>
      </c>
      <c r="K355" s="64">
        <v>9</v>
      </c>
      <c r="L355" s="75">
        <v>100</v>
      </c>
      <c r="M355" s="4" t="s">
        <v>3277</v>
      </c>
      <c r="N355" s="45" t="s">
        <v>4364</v>
      </c>
      <c r="O355" s="42">
        <v>58</v>
      </c>
      <c r="P355" s="38" t="str">
        <f>C355 &amp; "-" &amp; T355 &amp; "(" &amp; K355 &amp; ")"</f>
        <v>Tb927.7.5890-97(9)</v>
      </c>
      <c r="Q355" s="5">
        <v>1</v>
      </c>
      <c r="R355" s="40">
        <v>1</v>
      </c>
      <c r="S355" s="6">
        <v>1582863</v>
      </c>
      <c r="T355" s="20">
        <v>97</v>
      </c>
      <c r="U355" s="7">
        <v>-134</v>
      </c>
      <c r="V355" s="35">
        <v>2001</v>
      </c>
      <c r="W355" s="8">
        <v>2232</v>
      </c>
      <c r="X355" s="9">
        <v>1582960</v>
      </c>
      <c r="Y355" s="10">
        <v>0</v>
      </c>
      <c r="AA355" s="11" t="s">
        <v>7</v>
      </c>
      <c r="AB355" s="12">
        <v>3</v>
      </c>
      <c r="AC355" s="12">
        <v>4</v>
      </c>
      <c r="AD355" s="1"/>
      <c r="AE355" s="12">
        <v>2</v>
      </c>
      <c r="AF355" s="12">
        <v>3</v>
      </c>
      <c r="AG355" s="12">
        <v>3</v>
      </c>
      <c r="AH355" s="1"/>
      <c r="AI355" s="12">
        <v>2</v>
      </c>
      <c r="AJ355" s="18" t="s">
        <v>3278</v>
      </c>
      <c r="AK355" s="48" t="str">
        <f t="shared" si="17"/>
        <v/>
      </c>
      <c r="AL355" s="48" t="s">
        <v>3276</v>
      </c>
    </row>
    <row r="356" spans="1:38">
      <c r="A356" s="29" t="s">
        <v>6</v>
      </c>
      <c r="B356" s="2">
        <v>7</v>
      </c>
      <c r="C356" s="3" t="s">
        <v>3270</v>
      </c>
      <c r="D356" s="1" t="s">
        <v>37</v>
      </c>
      <c r="E356" s="26" t="str">
        <f t="shared" si="15"/>
        <v>Tb927.7.6270</v>
      </c>
      <c r="F356" s="12" t="str">
        <f t="shared" si="16"/>
        <v>Tb927.7.6270</v>
      </c>
      <c r="G356" s="12" t="s">
        <v>3270</v>
      </c>
      <c r="H356" s="24" t="s">
        <v>52</v>
      </c>
      <c r="I356" s="80">
        <v>100</v>
      </c>
      <c r="J356" s="71">
        <v>6</v>
      </c>
      <c r="K356" s="64">
        <v>4</v>
      </c>
      <c r="L356" s="75">
        <v>67</v>
      </c>
      <c r="M356" s="4" t="s">
        <v>3271</v>
      </c>
      <c r="N356" s="45" t="s">
        <v>4361</v>
      </c>
      <c r="O356" s="42">
        <v>19</v>
      </c>
      <c r="P356" s="38" t="str">
        <f>C356 &amp; "-" &amp; T356 &amp; "(" &amp; K356 &amp; ")"</f>
        <v>Tb927.7.6270-139(4)</v>
      </c>
      <c r="Q356" s="5">
        <v>2</v>
      </c>
      <c r="R356" s="40">
        <v>2</v>
      </c>
      <c r="S356" s="6">
        <v>1698926</v>
      </c>
      <c r="T356" s="20">
        <v>139</v>
      </c>
      <c r="U356" s="7">
        <v>181</v>
      </c>
      <c r="V356" s="35">
        <v>1263</v>
      </c>
      <c r="W356" s="8">
        <v>1221</v>
      </c>
      <c r="X356" s="12">
        <v>1698787</v>
      </c>
      <c r="Y356" s="12">
        <v>0</v>
      </c>
      <c r="AA356" s="11" t="s">
        <v>3269</v>
      </c>
      <c r="AB356" s="1"/>
      <c r="AC356" s="12">
        <v>4</v>
      </c>
      <c r="AD356" s="1"/>
      <c r="AE356" s="1"/>
      <c r="AF356" s="1"/>
      <c r="AG356" s="12">
        <v>3</v>
      </c>
      <c r="AH356" s="1"/>
      <c r="AI356" s="1"/>
      <c r="AJ356" s="18" t="s">
        <v>3268</v>
      </c>
      <c r="AK356" s="48" t="str">
        <f t="shared" si="17"/>
        <v/>
      </c>
      <c r="AL356" s="48" t="s">
        <v>3272</v>
      </c>
    </row>
    <row r="357" spans="1:38">
      <c r="A357" s="28" t="s">
        <v>9</v>
      </c>
      <c r="B357" s="2">
        <v>7</v>
      </c>
      <c r="C357" s="3" t="s">
        <v>3270</v>
      </c>
      <c r="D357" s="1" t="s">
        <v>37</v>
      </c>
      <c r="E357" s="26" t="str">
        <f t="shared" si="15"/>
        <v>Tb927.7.6270</v>
      </c>
      <c r="F357" s="12" t="str">
        <f t="shared" si="16"/>
        <v/>
      </c>
      <c r="G357" s="12" t="s">
        <v>37</v>
      </c>
      <c r="H357" s="24" t="s">
        <v>52</v>
      </c>
      <c r="I357" s="80"/>
      <c r="J357" s="71">
        <v>6</v>
      </c>
      <c r="K357" s="64">
        <v>2</v>
      </c>
      <c r="L357" s="75">
        <v>33</v>
      </c>
      <c r="M357" s="4" t="s">
        <v>3273</v>
      </c>
      <c r="N357" s="45" t="s">
        <v>4360</v>
      </c>
      <c r="O357" s="42">
        <v>61</v>
      </c>
      <c r="P357" s="38" t="str">
        <f>C357 &amp; "-" &amp; T357 &amp; "(" &amp; K357 &amp; ")"</f>
        <v>Tb927.7.6270-117(2)</v>
      </c>
      <c r="Q357" s="5">
        <v>2</v>
      </c>
      <c r="R357" s="40">
        <v>2</v>
      </c>
      <c r="S357" s="6">
        <v>1698904</v>
      </c>
      <c r="T357" s="20">
        <v>117</v>
      </c>
      <c r="U357" s="7">
        <v>159</v>
      </c>
      <c r="V357" s="35">
        <v>1263</v>
      </c>
      <c r="W357" s="8">
        <v>1221</v>
      </c>
      <c r="X357" s="12">
        <v>1698787</v>
      </c>
      <c r="Y357" s="10">
        <v>0</v>
      </c>
      <c r="AA357" s="11" t="s">
        <v>3269</v>
      </c>
      <c r="AB357" s="12">
        <v>2</v>
      </c>
      <c r="AC357" s="1"/>
      <c r="AD357" s="1"/>
      <c r="AE357" s="1"/>
      <c r="AF357" s="12">
        <v>2</v>
      </c>
      <c r="AG357" s="1"/>
      <c r="AH357" s="1"/>
      <c r="AI357" s="1"/>
      <c r="AJ357" s="18" t="s">
        <v>3274</v>
      </c>
      <c r="AK357" s="48" t="str">
        <f t="shared" si="17"/>
        <v/>
      </c>
      <c r="AL357" s="48" t="s">
        <v>3275</v>
      </c>
    </row>
    <row r="358" spans="1:38">
      <c r="A358" s="28" t="s">
        <v>9</v>
      </c>
      <c r="B358" s="2">
        <v>7</v>
      </c>
      <c r="C358" s="3" t="s">
        <v>3311</v>
      </c>
      <c r="D358" s="1" t="s">
        <v>37</v>
      </c>
      <c r="E358" s="26" t="str">
        <f t="shared" si="15"/>
        <v>Tb927.7.6410</v>
      </c>
      <c r="F358" s="12" t="str">
        <f t="shared" si="16"/>
        <v>Tb927.7.6410</v>
      </c>
      <c r="G358" s="12" t="s">
        <v>3311</v>
      </c>
      <c r="H358" s="24" t="s">
        <v>34</v>
      </c>
      <c r="I358" s="80">
        <v>67</v>
      </c>
      <c r="J358" s="71">
        <v>3</v>
      </c>
      <c r="K358" s="64">
        <v>2</v>
      </c>
      <c r="L358" s="75">
        <v>67</v>
      </c>
      <c r="M358" s="4" t="s">
        <v>3312</v>
      </c>
      <c r="N358" s="45" t="s">
        <v>4533</v>
      </c>
      <c r="O358" s="42">
        <v>60</v>
      </c>
      <c r="P358" s="38" t="str">
        <f>C358 &amp; "-" &amp; T358 &amp; "(" &amp; K358 &amp; ")"</f>
        <v>Tb927.7.6410-93(2)</v>
      </c>
      <c r="Q358" s="5">
        <v>2</v>
      </c>
      <c r="R358" s="40">
        <v>2</v>
      </c>
      <c r="S358" s="6">
        <v>1739348</v>
      </c>
      <c r="T358" s="20">
        <v>93</v>
      </c>
      <c r="U358" s="7">
        <v>-2358</v>
      </c>
      <c r="V358" s="35">
        <v>1920</v>
      </c>
      <c r="W358" s="8">
        <v>4371</v>
      </c>
      <c r="X358" s="9">
        <v>1739255</v>
      </c>
      <c r="Y358" s="10">
        <v>1</v>
      </c>
      <c r="AA358" s="11" t="s">
        <v>7</v>
      </c>
      <c r="AB358" s="12">
        <v>2</v>
      </c>
      <c r="AC358" s="1"/>
      <c r="AD358" s="1"/>
      <c r="AE358" s="1"/>
      <c r="AF358" s="12">
        <v>2</v>
      </c>
      <c r="AG358" s="1"/>
      <c r="AH358" s="1"/>
      <c r="AI358" s="1"/>
      <c r="AJ358" s="18" t="s">
        <v>3266</v>
      </c>
      <c r="AK358" s="48" t="str">
        <f t="shared" si="17"/>
        <v/>
      </c>
      <c r="AL358" s="48" t="s">
        <v>3267</v>
      </c>
    </row>
    <row r="359" spans="1:38">
      <c r="A359" s="29" t="s">
        <v>6</v>
      </c>
      <c r="B359" s="2">
        <v>7</v>
      </c>
      <c r="C359" s="3" t="s">
        <v>3309</v>
      </c>
      <c r="D359" s="1" t="s">
        <v>37</v>
      </c>
      <c r="E359" s="26" t="str">
        <f t="shared" si="15"/>
        <v>Tb927.7.6470</v>
      </c>
      <c r="F359" s="12" t="str">
        <f t="shared" si="16"/>
        <v>Tb927.7.6470</v>
      </c>
      <c r="G359" s="12" t="s">
        <v>3309</v>
      </c>
      <c r="H359" s="24" t="s">
        <v>34</v>
      </c>
      <c r="I359" s="80">
        <v>20</v>
      </c>
      <c r="J359" s="71">
        <v>20</v>
      </c>
      <c r="K359" s="64">
        <v>4</v>
      </c>
      <c r="L359" s="75">
        <v>20</v>
      </c>
      <c r="M359" s="4" t="s">
        <v>3264</v>
      </c>
      <c r="N359" s="45" t="s">
        <v>4484</v>
      </c>
      <c r="O359" s="42">
        <v>19</v>
      </c>
      <c r="P359" s="38" t="str">
        <f>C359 &amp; "-" &amp; T359 &amp; "(" &amp; K359 &amp; ")"</f>
        <v>Tb927.7.6470-95(4)</v>
      </c>
      <c r="Q359" s="5">
        <v>1</v>
      </c>
      <c r="R359" s="40">
        <v>4</v>
      </c>
      <c r="S359" s="6">
        <v>1756895</v>
      </c>
      <c r="T359" s="20">
        <v>95</v>
      </c>
      <c r="U359" s="7">
        <v>-10</v>
      </c>
      <c r="V359" s="35">
        <v>1119</v>
      </c>
      <c r="W359" s="8">
        <v>1224</v>
      </c>
      <c r="X359" s="9">
        <v>1756990</v>
      </c>
      <c r="Y359" s="12">
        <v>0</v>
      </c>
      <c r="AA359" s="11" t="s">
        <v>3310</v>
      </c>
      <c r="AB359" s="1"/>
      <c r="AC359" s="12">
        <v>4</v>
      </c>
      <c r="AD359" s="1"/>
      <c r="AE359" s="1"/>
      <c r="AF359" s="1"/>
      <c r="AG359" s="12">
        <v>3</v>
      </c>
      <c r="AH359" s="1"/>
      <c r="AI359" s="1"/>
      <c r="AJ359" s="18" t="s">
        <v>3265</v>
      </c>
      <c r="AK359" s="48" t="str">
        <f t="shared" si="17"/>
        <v/>
      </c>
      <c r="AL359" s="48" t="s">
        <v>3308</v>
      </c>
    </row>
    <row r="360" spans="1:38">
      <c r="A360" s="13" t="s">
        <v>8</v>
      </c>
      <c r="B360" s="2">
        <v>7</v>
      </c>
      <c r="C360" s="3" t="s">
        <v>3263</v>
      </c>
      <c r="D360" s="1" t="s">
        <v>37</v>
      </c>
      <c r="E360" s="26" t="str">
        <f t="shared" si="15"/>
        <v>Tb927.7.6620</v>
      </c>
      <c r="F360" s="12" t="str">
        <f t="shared" si="16"/>
        <v>Tb927.7.6620</v>
      </c>
      <c r="G360" s="12" t="s">
        <v>3263</v>
      </c>
      <c r="H360" s="24" t="s">
        <v>34</v>
      </c>
      <c r="I360" s="80">
        <v>44</v>
      </c>
      <c r="J360" s="71">
        <v>120</v>
      </c>
      <c r="K360" s="64">
        <v>40</v>
      </c>
      <c r="L360" s="75">
        <v>33</v>
      </c>
      <c r="M360" s="4" t="s">
        <v>3298</v>
      </c>
      <c r="N360" s="45" t="s">
        <v>4534</v>
      </c>
      <c r="O360" s="42">
        <v>61</v>
      </c>
      <c r="P360" s="38" t="str">
        <f>C360 &amp; "-" &amp; T360 &amp; "(" &amp; K360 &amp; ")"</f>
        <v>Tb927.7.6620-83(40)</v>
      </c>
      <c r="Q360" s="5">
        <v>2</v>
      </c>
      <c r="R360" s="40">
        <v>4</v>
      </c>
      <c r="S360" s="6">
        <v>1810415</v>
      </c>
      <c r="T360" s="20">
        <v>83</v>
      </c>
      <c r="U360" s="7">
        <v>-58</v>
      </c>
      <c r="V360" s="35">
        <v>1482</v>
      </c>
      <c r="W360" s="8">
        <v>1623</v>
      </c>
      <c r="X360" s="9">
        <v>1810332</v>
      </c>
      <c r="Y360" s="10">
        <v>0</v>
      </c>
      <c r="AA360" s="11" t="s">
        <v>7</v>
      </c>
      <c r="AB360" s="12">
        <v>7</v>
      </c>
      <c r="AC360" s="12">
        <v>25</v>
      </c>
      <c r="AD360" s="12">
        <v>3</v>
      </c>
      <c r="AE360" s="12">
        <v>5</v>
      </c>
      <c r="AF360" s="12">
        <v>7</v>
      </c>
      <c r="AG360" s="12">
        <v>7</v>
      </c>
      <c r="AH360" s="12">
        <v>3</v>
      </c>
      <c r="AI360" s="12">
        <v>2</v>
      </c>
      <c r="AJ360" s="18" t="s">
        <v>3299</v>
      </c>
      <c r="AK360" s="48" t="str">
        <f t="shared" si="17"/>
        <v/>
      </c>
      <c r="AL360" s="48" t="s">
        <v>3259</v>
      </c>
    </row>
    <row r="361" spans="1:38">
      <c r="A361" s="33" t="s">
        <v>2</v>
      </c>
      <c r="B361" s="12">
        <v>7</v>
      </c>
      <c r="C361" s="13" t="s">
        <v>3263</v>
      </c>
      <c r="D361" s="1" t="s">
        <v>37</v>
      </c>
      <c r="E361" s="26" t="str">
        <f t="shared" si="15"/>
        <v>Tb927.7.6620</v>
      </c>
      <c r="F361" s="12" t="str">
        <f t="shared" si="16"/>
        <v/>
      </c>
      <c r="G361" s="12" t="s">
        <v>37</v>
      </c>
      <c r="H361" s="24" t="s">
        <v>34</v>
      </c>
      <c r="I361" s="83"/>
      <c r="J361" s="71">
        <v>120</v>
      </c>
      <c r="K361" s="64">
        <v>13</v>
      </c>
      <c r="L361" s="75">
        <v>11</v>
      </c>
      <c r="M361" s="13" t="s">
        <v>3260</v>
      </c>
      <c r="N361" s="45" t="s">
        <v>4431</v>
      </c>
      <c r="O361" s="42">
        <v>60</v>
      </c>
      <c r="P361" s="38" t="str">
        <f>C361 &amp; "-" &amp; T361 &amp; "(" &amp; K361 &amp; ")"</f>
        <v>Tb927.7.6620-80(13)</v>
      </c>
      <c r="Q361" s="12">
        <v>2</v>
      </c>
      <c r="R361" s="40">
        <v>4</v>
      </c>
      <c r="S361" s="12">
        <v>1810412</v>
      </c>
      <c r="T361" s="20">
        <v>80</v>
      </c>
      <c r="U361" s="12">
        <v>-61</v>
      </c>
      <c r="V361" s="35">
        <v>1482</v>
      </c>
      <c r="W361" s="12">
        <v>1623</v>
      </c>
      <c r="X361" s="12">
        <v>1810332</v>
      </c>
      <c r="Y361" s="12">
        <v>0</v>
      </c>
      <c r="AA361" s="11" t="s">
        <v>7</v>
      </c>
      <c r="AB361" s="12">
        <v>2</v>
      </c>
      <c r="AC361" s="12">
        <v>8</v>
      </c>
      <c r="AD361" s="12">
        <v>3</v>
      </c>
      <c r="AE361" s="1"/>
      <c r="AF361" s="12">
        <v>2</v>
      </c>
      <c r="AG361" s="12">
        <v>5</v>
      </c>
      <c r="AH361" s="12">
        <v>2</v>
      </c>
      <c r="AI361" s="1"/>
      <c r="AJ361" s="18" t="s">
        <v>3261</v>
      </c>
      <c r="AK361" s="48" t="str">
        <f t="shared" si="17"/>
        <v/>
      </c>
      <c r="AL361" s="48" t="s">
        <v>3262</v>
      </c>
    </row>
    <row r="362" spans="1:38">
      <c r="A362" s="33" t="s">
        <v>2</v>
      </c>
      <c r="B362" s="12">
        <v>7</v>
      </c>
      <c r="C362" s="13" t="s">
        <v>3331</v>
      </c>
      <c r="D362" s="1" t="s">
        <v>37</v>
      </c>
      <c r="E362" s="26" t="str">
        <f t="shared" si="15"/>
        <v>Tb927.7.6690</v>
      </c>
      <c r="F362" s="12" t="str">
        <f t="shared" si="16"/>
        <v>Tb927.7.6690</v>
      </c>
      <c r="G362" s="12" t="s">
        <v>3331</v>
      </c>
      <c r="H362" s="24" t="s">
        <v>52</v>
      </c>
      <c r="I362" s="80">
        <v>100</v>
      </c>
      <c r="J362" s="71">
        <v>10</v>
      </c>
      <c r="K362" s="64">
        <v>10</v>
      </c>
      <c r="L362" s="75">
        <v>100</v>
      </c>
      <c r="M362" s="13" t="s">
        <v>3332</v>
      </c>
      <c r="N362" s="45" t="s">
        <v>4535</v>
      </c>
      <c r="O362" s="42">
        <v>61</v>
      </c>
      <c r="P362" s="38" t="str">
        <f>C362 &amp; "-" &amp; T362 &amp; "(" &amp; K362 &amp; ")"</f>
        <v>Tb927.7.6690-934(10)</v>
      </c>
      <c r="Q362" s="12">
        <v>2</v>
      </c>
      <c r="R362" s="40">
        <v>1</v>
      </c>
      <c r="S362" s="12">
        <v>1850188</v>
      </c>
      <c r="T362" s="20">
        <v>934</v>
      </c>
      <c r="U362" s="12">
        <v>1192</v>
      </c>
      <c r="V362" s="35">
        <v>1467</v>
      </c>
      <c r="W362" s="12">
        <v>1209</v>
      </c>
      <c r="X362" s="12">
        <v>1849254</v>
      </c>
      <c r="Y362" s="12">
        <v>0</v>
      </c>
      <c r="AA362" s="11" t="s">
        <v>90</v>
      </c>
      <c r="AB362" s="12">
        <v>2</v>
      </c>
      <c r="AC362" s="12">
        <v>5</v>
      </c>
      <c r="AD362" s="12">
        <v>3</v>
      </c>
      <c r="AE362" s="1"/>
      <c r="AF362" s="12">
        <v>2</v>
      </c>
      <c r="AG362" s="12">
        <v>2</v>
      </c>
      <c r="AH362" s="12">
        <v>2</v>
      </c>
      <c r="AI362" s="1"/>
      <c r="AJ362" s="18" t="s">
        <v>3333</v>
      </c>
      <c r="AK362" s="48" t="str">
        <f t="shared" si="17"/>
        <v/>
      </c>
      <c r="AL362" s="48" t="s">
        <v>3297</v>
      </c>
    </row>
    <row r="363" spans="1:38">
      <c r="A363" s="29" t="s">
        <v>6</v>
      </c>
      <c r="B363" s="2">
        <v>7</v>
      </c>
      <c r="C363" s="3" t="s">
        <v>3286</v>
      </c>
      <c r="D363" s="1" t="s">
        <v>37</v>
      </c>
      <c r="E363" s="26" t="str">
        <f t="shared" si="15"/>
        <v>Tb927.7.6750</v>
      </c>
      <c r="F363" s="12" t="str">
        <f t="shared" si="16"/>
        <v>Tb927.7.6750</v>
      </c>
      <c r="G363" s="12" t="s">
        <v>3286</v>
      </c>
      <c r="H363" s="24" t="s">
        <v>52</v>
      </c>
      <c r="I363" s="80">
        <v>100</v>
      </c>
      <c r="J363" s="71">
        <v>6</v>
      </c>
      <c r="K363" s="64">
        <v>4</v>
      </c>
      <c r="L363" s="75">
        <v>67</v>
      </c>
      <c r="M363" s="4" t="s">
        <v>3287</v>
      </c>
      <c r="N363" s="45" t="s">
        <v>4532</v>
      </c>
      <c r="O363" s="42">
        <v>18</v>
      </c>
      <c r="P363" s="38" t="str">
        <f>C363 &amp; "-" &amp; T363 &amp; "(" &amp; K363 &amp; ")"</f>
        <v>Tb927.7.6750-245(4)</v>
      </c>
      <c r="Q363" s="5">
        <v>2</v>
      </c>
      <c r="R363" s="40">
        <v>2</v>
      </c>
      <c r="S363" s="6">
        <v>1867040</v>
      </c>
      <c r="T363" s="20">
        <v>245</v>
      </c>
      <c r="U363" s="7">
        <v>746</v>
      </c>
      <c r="V363" s="35">
        <v>2187</v>
      </c>
      <c r="W363" s="8">
        <v>1686</v>
      </c>
      <c r="X363" s="9">
        <v>1866795</v>
      </c>
      <c r="Y363" s="10">
        <v>0</v>
      </c>
      <c r="AA363" s="11" t="s">
        <v>7</v>
      </c>
      <c r="AB363" s="1"/>
      <c r="AC363" s="12">
        <v>4</v>
      </c>
      <c r="AD363" s="1"/>
      <c r="AE363" s="1"/>
      <c r="AF363" s="1"/>
      <c r="AG363" s="12">
        <v>3</v>
      </c>
      <c r="AH363" s="1"/>
      <c r="AI363" s="1"/>
      <c r="AJ363" s="18" t="s">
        <v>3288</v>
      </c>
      <c r="AK363" s="48" t="str">
        <f t="shared" si="17"/>
        <v/>
      </c>
      <c r="AL363" s="48" t="s">
        <v>3283</v>
      </c>
    </row>
    <row r="364" spans="1:38">
      <c r="A364" s="29" t="s">
        <v>6</v>
      </c>
      <c r="B364" s="2">
        <v>7</v>
      </c>
      <c r="C364" s="3" t="s">
        <v>3286</v>
      </c>
      <c r="D364" s="1" t="s">
        <v>37</v>
      </c>
      <c r="E364" s="26" t="str">
        <f t="shared" si="15"/>
        <v>Tb927.7.6750</v>
      </c>
      <c r="F364" s="12" t="str">
        <f t="shared" si="16"/>
        <v/>
      </c>
      <c r="G364" s="12" t="s">
        <v>37</v>
      </c>
      <c r="H364" s="24" t="s">
        <v>52</v>
      </c>
      <c r="I364" s="80"/>
      <c r="J364" s="71">
        <v>6</v>
      </c>
      <c r="K364" s="64">
        <v>2</v>
      </c>
      <c r="L364" s="75">
        <v>33</v>
      </c>
      <c r="M364" s="4" t="s">
        <v>3284</v>
      </c>
      <c r="N364" s="45" t="s">
        <v>4531</v>
      </c>
      <c r="O364" s="42">
        <v>15</v>
      </c>
      <c r="P364" s="38" t="str">
        <f>C364 &amp; "-" &amp; T364 &amp; "(" &amp; K364 &amp; ")"</f>
        <v>Tb927.7.6750-207(2)</v>
      </c>
      <c r="Q364" s="5">
        <v>2</v>
      </c>
      <c r="R364" s="40">
        <v>2</v>
      </c>
      <c r="S364" s="6">
        <v>1867002</v>
      </c>
      <c r="T364" s="20">
        <v>207</v>
      </c>
      <c r="U364" s="7">
        <v>708</v>
      </c>
      <c r="V364" s="35">
        <v>2187</v>
      </c>
      <c r="W364" s="12">
        <v>1686</v>
      </c>
      <c r="X364" s="12">
        <v>1866795</v>
      </c>
      <c r="Y364" s="12">
        <v>0</v>
      </c>
      <c r="AA364" s="13" t="s">
        <v>7</v>
      </c>
      <c r="AB364" s="1"/>
      <c r="AC364" s="12">
        <v>2</v>
      </c>
      <c r="AD364" s="1"/>
      <c r="AE364" s="1"/>
      <c r="AF364" s="1"/>
      <c r="AG364" s="12">
        <v>1</v>
      </c>
      <c r="AH364" s="1"/>
      <c r="AI364" s="1"/>
      <c r="AJ364" s="18" t="s">
        <v>3285</v>
      </c>
      <c r="AK364" s="48" t="str">
        <f t="shared" si="17"/>
        <v/>
      </c>
      <c r="AL364" s="48" t="s">
        <v>3327</v>
      </c>
    </row>
    <row r="365" spans="1:38">
      <c r="A365" s="29" t="s">
        <v>6</v>
      </c>
      <c r="B365" s="2">
        <v>7</v>
      </c>
      <c r="C365" s="3" t="s">
        <v>3328</v>
      </c>
      <c r="D365" s="1" t="s">
        <v>37</v>
      </c>
      <c r="E365" s="26" t="str">
        <f t="shared" si="15"/>
        <v>Tb927.7.6760</v>
      </c>
      <c r="F365" s="12" t="str">
        <f t="shared" si="16"/>
        <v>Tb927.7.6760</v>
      </c>
      <c r="G365" s="12" t="s">
        <v>3328</v>
      </c>
      <c r="H365" s="50" t="s">
        <v>34</v>
      </c>
      <c r="I365" s="82">
        <v>8</v>
      </c>
      <c r="J365" s="71">
        <v>26</v>
      </c>
      <c r="K365" s="64">
        <v>2</v>
      </c>
      <c r="L365" s="75">
        <v>8</v>
      </c>
      <c r="M365" s="4" t="s">
        <v>3334</v>
      </c>
      <c r="N365" s="45" t="s">
        <v>4487</v>
      </c>
      <c r="O365" s="42">
        <v>20</v>
      </c>
      <c r="P365" s="38" t="str">
        <f>C365 &amp; "-" &amp; T365 &amp; "(" &amp; K365 &amp; ")"</f>
        <v>Tb927.7.6760-56(2)</v>
      </c>
      <c r="Q365" s="5">
        <v>2</v>
      </c>
      <c r="R365" s="40">
        <v>3</v>
      </c>
      <c r="S365" s="6">
        <v>1871081</v>
      </c>
      <c r="T365" s="20">
        <v>56</v>
      </c>
      <c r="U365" s="7">
        <v>-250</v>
      </c>
      <c r="V365" s="35">
        <v>3405</v>
      </c>
      <c r="W365" s="8">
        <v>3711</v>
      </c>
      <c r="X365" s="56">
        <v>1871025</v>
      </c>
      <c r="Y365" s="56">
        <v>0</v>
      </c>
      <c r="Z365" s="57"/>
      <c r="AA365" s="58" t="s">
        <v>7</v>
      </c>
      <c r="AB365" s="59"/>
      <c r="AC365" s="56">
        <v>2</v>
      </c>
      <c r="AD365" s="59"/>
      <c r="AE365" s="59"/>
      <c r="AF365" s="59"/>
      <c r="AG365" s="56">
        <v>2</v>
      </c>
      <c r="AH365" s="59"/>
      <c r="AI365" s="59"/>
      <c r="AJ365" s="60" t="s">
        <v>3329</v>
      </c>
      <c r="AK365" s="48" t="str">
        <f t="shared" si="17"/>
        <v/>
      </c>
      <c r="AL365" s="48" t="s">
        <v>3330</v>
      </c>
    </row>
    <row r="366" spans="1:38">
      <c r="A366" s="13" t="s">
        <v>8</v>
      </c>
      <c r="B366" s="2">
        <v>7</v>
      </c>
      <c r="C366" s="3" t="s">
        <v>3320</v>
      </c>
      <c r="D366" s="1" t="s">
        <v>37</v>
      </c>
      <c r="E366" s="26" t="str">
        <f t="shared" si="15"/>
        <v>Tb927.7.7050</v>
      </c>
      <c r="F366" s="12" t="str">
        <f t="shared" si="16"/>
        <v>Tb927.7.7050</v>
      </c>
      <c r="G366" s="12" t="s">
        <v>3320</v>
      </c>
      <c r="H366" s="24" t="s">
        <v>52</v>
      </c>
      <c r="I366" s="80">
        <v>100</v>
      </c>
      <c r="J366" s="71">
        <v>39</v>
      </c>
      <c r="K366" s="64">
        <v>39</v>
      </c>
      <c r="L366" s="75">
        <v>100</v>
      </c>
      <c r="M366" s="4" t="s">
        <v>3321</v>
      </c>
      <c r="N366" s="45" t="s">
        <v>4485</v>
      </c>
      <c r="O366" s="42">
        <v>61</v>
      </c>
      <c r="P366" s="38" t="str">
        <f>C366 &amp; "-" &amp; T366 &amp; "(" &amp; K366 &amp; ")"</f>
        <v>Tb927.7.7050-58(39)</v>
      </c>
      <c r="Q366" s="5">
        <v>2</v>
      </c>
      <c r="R366" s="40">
        <v>1</v>
      </c>
      <c r="S366" s="6">
        <v>2017477</v>
      </c>
      <c r="T366" s="20">
        <v>58</v>
      </c>
      <c r="U366" s="7">
        <v>223</v>
      </c>
      <c r="V366" s="35">
        <v>2898</v>
      </c>
      <c r="W366" s="8">
        <v>2733</v>
      </c>
      <c r="X366" s="9">
        <v>2017419</v>
      </c>
      <c r="Y366" s="10">
        <v>0</v>
      </c>
      <c r="AA366" s="11" t="s">
        <v>7</v>
      </c>
      <c r="AB366" s="12">
        <v>3</v>
      </c>
      <c r="AC366" s="12">
        <v>23</v>
      </c>
      <c r="AD366" s="12">
        <v>6</v>
      </c>
      <c r="AE366" s="12">
        <v>7</v>
      </c>
      <c r="AF366" s="12">
        <v>3</v>
      </c>
      <c r="AG366" s="12">
        <v>9</v>
      </c>
      <c r="AH366" s="12">
        <v>3</v>
      </c>
      <c r="AI366" s="12">
        <v>4</v>
      </c>
      <c r="AJ366" s="18" t="s">
        <v>3323</v>
      </c>
      <c r="AK366" s="48" t="str">
        <f t="shared" si="17"/>
        <v/>
      </c>
      <c r="AL366" s="48" t="s">
        <v>3324</v>
      </c>
    </row>
    <row r="367" spans="1:38">
      <c r="A367" s="29" t="s">
        <v>6</v>
      </c>
      <c r="B367" s="12">
        <v>7</v>
      </c>
      <c r="C367" s="13" t="s">
        <v>3322</v>
      </c>
      <c r="D367" s="1" t="s">
        <v>37</v>
      </c>
      <c r="E367" s="26" t="str">
        <f t="shared" si="15"/>
        <v>Tb927.7.7110</v>
      </c>
      <c r="F367" s="12" t="str">
        <f t="shared" si="16"/>
        <v>Tb927.7.7110</v>
      </c>
      <c r="G367" s="12" t="s">
        <v>3322</v>
      </c>
      <c r="H367" s="24" t="s">
        <v>34</v>
      </c>
      <c r="I367" s="80">
        <v>23</v>
      </c>
      <c r="J367" s="71">
        <v>74</v>
      </c>
      <c r="K367" s="64">
        <v>17</v>
      </c>
      <c r="L367" s="75">
        <v>23</v>
      </c>
      <c r="M367" s="13" t="s">
        <v>3326</v>
      </c>
      <c r="N367" s="45" t="s">
        <v>4530</v>
      </c>
      <c r="O367" s="42">
        <v>62</v>
      </c>
      <c r="P367" s="38" t="str">
        <f>C367 &amp; "-" &amp; T367 &amp; "(" &amp; K367 &amp; ")"</f>
        <v>Tb927.7.7110-17(17)</v>
      </c>
      <c r="Q367" s="12">
        <v>2</v>
      </c>
      <c r="R367" s="40">
        <v>2</v>
      </c>
      <c r="S367" s="12">
        <v>2035086</v>
      </c>
      <c r="T367" s="20">
        <v>17</v>
      </c>
      <c r="U367" s="12">
        <v>-277</v>
      </c>
      <c r="V367" s="35">
        <v>1938</v>
      </c>
      <c r="W367" s="12">
        <v>2232</v>
      </c>
      <c r="X367" s="12">
        <v>2035069</v>
      </c>
      <c r="Y367" s="12">
        <v>0</v>
      </c>
      <c r="Z367" s="52" t="s">
        <v>459</v>
      </c>
      <c r="AA367" s="11" t="s">
        <v>2012</v>
      </c>
      <c r="AB367" s="12">
        <v>1</v>
      </c>
      <c r="AC367" s="12">
        <v>16</v>
      </c>
      <c r="AD367" s="1"/>
      <c r="AE367" s="1"/>
      <c r="AF367" s="12">
        <v>1</v>
      </c>
      <c r="AG367" s="12">
        <v>7</v>
      </c>
      <c r="AH367" s="1"/>
      <c r="AI367" s="1"/>
      <c r="AJ367" s="18" t="s">
        <v>3319</v>
      </c>
      <c r="AK367" s="48" t="str">
        <f t="shared" si="17"/>
        <v/>
      </c>
      <c r="AL367" s="48" t="s">
        <v>3325</v>
      </c>
    </row>
    <row r="368" spans="1:38">
      <c r="A368" s="29" t="s">
        <v>6</v>
      </c>
      <c r="B368" s="12">
        <v>7</v>
      </c>
      <c r="C368" s="13" t="s">
        <v>3315</v>
      </c>
      <c r="D368" s="1" t="s">
        <v>37</v>
      </c>
      <c r="E368" s="26" t="str">
        <f t="shared" si="15"/>
        <v>Tb927.7.720</v>
      </c>
      <c r="F368" s="12" t="str">
        <f t="shared" si="16"/>
        <v>Tb927.7.720</v>
      </c>
      <c r="G368" s="12" t="s">
        <v>3315</v>
      </c>
      <c r="H368" s="24" t="s">
        <v>34</v>
      </c>
      <c r="I368" s="80">
        <v>100</v>
      </c>
      <c r="J368" s="71">
        <v>10</v>
      </c>
      <c r="K368" s="64">
        <v>10</v>
      </c>
      <c r="L368" s="75">
        <v>100</v>
      </c>
      <c r="M368" s="13" t="s">
        <v>3316</v>
      </c>
      <c r="N368" s="45" t="s">
        <v>4486</v>
      </c>
      <c r="O368" s="42">
        <v>61</v>
      </c>
      <c r="P368" s="38" t="str">
        <f>C368 &amp; "-" &amp; T368 &amp; "(" &amp; K368 &amp; ")"</f>
        <v>Tb927.7.720-109(10)</v>
      </c>
      <c r="Q368" s="12">
        <v>2</v>
      </c>
      <c r="R368" s="40">
        <v>1</v>
      </c>
      <c r="S368" s="12">
        <v>164107</v>
      </c>
      <c r="T368" s="20">
        <v>109</v>
      </c>
      <c r="U368" s="12">
        <v>-56</v>
      </c>
      <c r="V368" s="35">
        <v>5214</v>
      </c>
      <c r="W368" s="12">
        <v>5379</v>
      </c>
      <c r="X368" s="12">
        <v>163998</v>
      </c>
      <c r="Y368" s="12">
        <v>0</v>
      </c>
      <c r="AA368" s="11" t="s">
        <v>7</v>
      </c>
      <c r="AB368" s="12">
        <v>1</v>
      </c>
      <c r="AC368" s="12">
        <v>9</v>
      </c>
      <c r="AD368" s="1"/>
      <c r="AE368" s="1"/>
      <c r="AF368" s="12">
        <v>1</v>
      </c>
      <c r="AG368" s="12">
        <v>5</v>
      </c>
      <c r="AH368" s="1"/>
      <c r="AI368" s="1"/>
      <c r="AJ368" s="18" t="s">
        <v>3317</v>
      </c>
      <c r="AK368" s="48" t="str">
        <f t="shared" si="17"/>
        <v/>
      </c>
      <c r="AL368" s="48" t="s">
        <v>3318</v>
      </c>
    </row>
    <row r="369" spans="1:38">
      <c r="A369" s="29" t="s">
        <v>6</v>
      </c>
      <c r="B369" s="2">
        <v>7</v>
      </c>
      <c r="C369" s="3" t="s">
        <v>3340</v>
      </c>
      <c r="D369" s="1" t="s">
        <v>37</v>
      </c>
      <c r="E369" s="26" t="str">
        <f t="shared" si="15"/>
        <v>Tb927.7.7290</v>
      </c>
      <c r="F369" s="12" t="str">
        <f t="shared" si="16"/>
        <v>Tb927.7.7290</v>
      </c>
      <c r="G369" s="12" t="s">
        <v>3340</v>
      </c>
      <c r="H369" s="24" t="s">
        <v>52</v>
      </c>
      <c r="I369" s="80">
        <v>67</v>
      </c>
      <c r="J369" s="71">
        <v>3</v>
      </c>
      <c r="K369" s="64">
        <v>2</v>
      </c>
      <c r="L369" s="75">
        <v>67</v>
      </c>
      <c r="M369" s="4" t="s">
        <v>3341</v>
      </c>
      <c r="N369" s="45" t="s">
        <v>4337</v>
      </c>
      <c r="O369" s="42">
        <v>22</v>
      </c>
      <c r="P369" s="38" t="str">
        <f>C369 &amp; "-" &amp; T369 &amp; "(" &amp; K369 &amp; ")"</f>
        <v>Tb927.7.7290-136(2)</v>
      </c>
      <c r="Q369" s="5">
        <v>2</v>
      </c>
      <c r="R369" s="40">
        <v>2</v>
      </c>
      <c r="S369" s="6">
        <v>2106786</v>
      </c>
      <c r="T369" s="20">
        <v>136</v>
      </c>
      <c r="U369" s="7">
        <v>478</v>
      </c>
      <c r="V369" s="35">
        <v>3048</v>
      </c>
      <c r="W369" s="8">
        <v>2706</v>
      </c>
      <c r="X369" s="9">
        <v>2106650</v>
      </c>
      <c r="Y369" s="10">
        <v>0</v>
      </c>
      <c r="AA369" s="11" t="s">
        <v>7</v>
      </c>
      <c r="AB369" s="1"/>
      <c r="AC369" s="12">
        <v>2</v>
      </c>
      <c r="AD369" s="1"/>
      <c r="AE369" s="1"/>
      <c r="AF369" s="1"/>
      <c r="AG369" s="12">
        <v>2</v>
      </c>
      <c r="AH369" s="1"/>
      <c r="AI369" s="1"/>
      <c r="AJ369" s="18" t="s">
        <v>3301</v>
      </c>
      <c r="AK369" s="48" t="str">
        <f t="shared" si="17"/>
        <v/>
      </c>
      <c r="AL369" s="48" t="s">
        <v>3313</v>
      </c>
    </row>
    <row r="370" spans="1:38">
      <c r="A370" s="33" t="s">
        <v>2</v>
      </c>
      <c r="B370" s="2">
        <v>7</v>
      </c>
      <c r="C370" s="3" t="s">
        <v>3302</v>
      </c>
      <c r="D370" s="1" t="s">
        <v>37</v>
      </c>
      <c r="E370" s="26" t="str">
        <f t="shared" si="15"/>
        <v>Tb927.7.7380</v>
      </c>
      <c r="F370" s="12" t="str">
        <f t="shared" si="16"/>
        <v>Tb927.7.7380</v>
      </c>
      <c r="G370" s="12" t="s">
        <v>3302</v>
      </c>
      <c r="H370" s="24" t="s">
        <v>34</v>
      </c>
      <c r="I370" s="80">
        <v>98</v>
      </c>
      <c r="J370" s="71">
        <v>47</v>
      </c>
      <c r="K370" s="64">
        <v>46</v>
      </c>
      <c r="L370" s="75">
        <v>98</v>
      </c>
      <c r="M370" s="4" t="s">
        <v>3303</v>
      </c>
      <c r="N370" s="45" t="s">
        <v>4528</v>
      </c>
      <c r="O370" s="42">
        <v>61</v>
      </c>
      <c r="P370" s="38" t="str">
        <f>C370 &amp; "-" &amp; T370 &amp; "(" &amp; K370 &amp; ")"</f>
        <v>Tb927.7.7380-2(46)</v>
      </c>
      <c r="Q370" s="5">
        <v>2</v>
      </c>
      <c r="R370" s="40">
        <v>2</v>
      </c>
      <c r="S370" s="6">
        <v>2123053</v>
      </c>
      <c r="T370" s="20">
        <v>2</v>
      </c>
      <c r="U370" s="7">
        <v>-28</v>
      </c>
      <c r="V370" s="35">
        <v>246</v>
      </c>
      <c r="W370" s="8">
        <v>276</v>
      </c>
      <c r="X370" s="9">
        <v>2123051</v>
      </c>
      <c r="Y370" s="10">
        <v>0</v>
      </c>
      <c r="AA370" s="11" t="s">
        <v>3304</v>
      </c>
      <c r="AB370" s="12">
        <v>9</v>
      </c>
      <c r="AC370" s="12">
        <v>33</v>
      </c>
      <c r="AD370" s="12">
        <v>4</v>
      </c>
      <c r="AE370" s="1"/>
      <c r="AF370" s="12">
        <v>7</v>
      </c>
      <c r="AG370" s="12">
        <v>8</v>
      </c>
      <c r="AH370" s="12">
        <v>1</v>
      </c>
      <c r="AI370" s="1"/>
      <c r="AJ370" s="18" t="s">
        <v>3305</v>
      </c>
      <c r="AK370" s="48" t="str">
        <f t="shared" si="17"/>
        <v/>
      </c>
      <c r="AL370" s="48" t="s">
        <v>729</v>
      </c>
    </row>
    <row r="371" spans="1:38">
      <c r="A371" s="13" t="s">
        <v>8</v>
      </c>
      <c r="B371" s="12">
        <v>7</v>
      </c>
      <c r="C371" s="13" t="s">
        <v>3338</v>
      </c>
      <c r="D371" s="1" t="s">
        <v>37</v>
      </c>
      <c r="E371" s="26" t="str">
        <f t="shared" si="15"/>
        <v>Tb927.7.7440</v>
      </c>
      <c r="F371" s="12" t="str">
        <f t="shared" si="16"/>
        <v>Tb927.7.7440</v>
      </c>
      <c r="G371" s="12" t="s">
        <v>3338</v>
      </c>
      <c r="H371" s="24" t="s">
        <v>52</v>
      </c>
      <c r="I371" s="80">
        <v>97</v>
      </c>
      <c r="J371" s="71">
        <v>169</v>
      </c>
      <c r="K371" s="64">
        <v>84</v>
      </c>
      <c r="L371" s="75">
        <v>50</v>
      </c>
      <c r="M371" s="13" t="s">
        <v>3339</v>
      </c>
      <c r="N371" s="45" t="s">
        <v>4331</v>
      </c>
      <c r="O371" s="42">
        <v>62</v>
      </c>
      <c r="P371" s="38" t="str">
        <f>C371 &amp; "-" &amp; T371 &amp; "(" &amp; K371 &amp; ")"</f>
        <v>Tb927.7.7440-157(84)</v>
      </c>
      <c r="Q371" s="12">
        <v>2</v>
      </c>
      <c r="R371" s="40">
        <v>4</v>
      </c>
      <c r="S371" s="12">
        <v>2137811</v>
      </c>
      <c r="T371" s="20">
        <v>157</v>
      </c>
      <c r="U371" s="12">
        <v>205</v>
      </c>
      <c r="V371" s="35">
        <v>420</v>
      </c>
      <c r="W371" s="12">
        <v>372</v>
      </c>
      <c r="X371" s="12">
        <v>2137654</v>
      </c>
      <c r="Y371" s="12">
        <v>0</v>
      </c>
      <c r="AA371" s="11" t="s">
        <v>7</v>
      </c>
      <c r="AB371" s="12">
        <v>30</v>
      </c>
      <c r="AC371" s="12">
        <v>48</v>
      </c>
      <c r="AD371" s="12">
        <v>4</v>
      </c>
      <c r="AE371" s="12">
        <v>2</v>
      </c>
      <c r="AF371" s="12">
        <v>18</v>
      </c>
      <c r="AG371" s="12">
        <v>10</v>
      </c>
      <c r="AH371" s="12">
        <v>3</v>
      </c>
      <c r="AI371" s="12">
        <v>2</v>
      </c>
      <c r="AJ371" s="18" t="s">
        <v>3300</v>
      </c>
      <c r="AK371" s="48" t="str">
        <f t="shared" si="17"/>
        <v/>
      </c>
      <c r="AL371" s="48" t="s">
        <v>3306</v>
      </c>
    </row>
    <row r="372" spans="1:38">
      <c r="A372" s="13" t="s">
        <v>8</v>
      </c>
      <c r="B372" s="2">
        <v>7</v>
      </c>
      <c r="C372" s="3" t="s">
        <v>3338</v>
      </c>
      <c r="D372" s="1" t="s">
        <v>37</v>
      </c>
      <c r="E372" s="26" t="str">
        <f t="shared" si="15"/>
        <v>Tb927.7.7440</v>
      </c>
      <c r="F372" s="12" t="str">
        <f t="shared" si="16"/>
        <v/>
      </c>
      <c r="G372" s="12" t="s">
        <v>37</v>
      </c>
      <c r="H372" s="24" t="s">
        <v>52</v>
      </c>
      <c r="I372" s="80"/>
      <c r="J372" s="71">
        <v>169</v>
      </c>
      <c r="K372" s="64">
        <v>69</v>
      </c>
      <c r="L372" s="75">
        <v>41</v>
      </c>
      <c r="M372" s="4" t="s">
        <v>3307</v>
      </c>
      <c r="N372" s="45" t="s">
        <v>4410</v>
      </c>
      <c r="O372" s="42">
        <v>61</v>
      </c>
      <c r="P372" s="38" t="str">
        <f>C372 &amp; "-" &amp; T372 &amp; "(" &amp; K372 &amp; ")"</f>
        <v>Tb927.7.7440-1788(69)</v>
      </c>
      <c r="Q372" s="5">
        <v>2</v>
      </c>
      <c r="R372" s="40">
        <v>4</v>
      </c>
      <c r="S372" s="6">
        <v>2139442</v>
      </c>
      <c r="T372" s="20">
        <v>1788</v>
      </c>
      <c r="U372" s="7">
        <v>1836</v>
      </c>
      <c r="V372" s="35">
        <v>420</v>
      </c>
      <c r="W372" s="8">
        <v>372</v>
      </c>
      <c r="X372" s="9">
        <v>2137654</v>
      </c>
      <c r="Y372" s="10">
        <v>32</v>
      </c>
      <c r="AA372" s="11" t="s">
        <v>7</v>
      </c>
      <c r="AB372" s="12">
        <v>7</v>
      </c>
      <c r="AC372" s="12">
        <v>50</v>
      </c>
      <c r="AD372" s="12">
        <v>8</v>
      </c>
      <c r="AE372" s="12">
        <v>4</v>
      </c>
      <c r="AF372" s="12">
        <v>7</v>
      </c>
      <c r="AG372" s="12">
        <v>9</v>
      </c>
      <c r="AH372" s="12">
        <v>5</v>
      </c>
      <c r="AI372" s="12">
        <v>3</v>
      </c>
      <c r="AJ372" s="18" t="s">
        <v>3314</v>
      </c>
      <c r="AK372" s="48" t="str">
        <f t="shared" si="17"/>
        <v/>
      </c>
      <c r="AL372" s="48" t="s">
        <v>3335</v>
      </c>
    </row>
    <row r="373" spans="1:38">
      <c r="A373" s="29" t="s">
        <v>6</v>
      </c>
      <c r="B373" s="2">
        <v>7</v>
      </c>
      <c r="C373" s="3" t="s">
        <v>3338</v>
      </c>
      <c r="D373" s="1" t="s">
        <v>37</v>
      </c>
      <c r="E373" s="26" t="str">
        <f t="shared" si="15"/>
        <v>Tb927.7.7440</v>
      </c>
      <c r="F373" s="12" t="str">
        <f t="shared" si="16"/>
        <v/>
      </c>
      <c r="G373" s="12" t="s">
        <v>37</v>
      </c>
      <c r="H373" s="24" t="s">
        <v>52</v>
      </c>
      <c r="I373" s="80"/>
      <c r="J373" s="71">
        <v>169</v>
      </c>
      <c r="K373" s="64">
        <v>10</v>
      </c>
      <c r="L373" s="75">
        <v>6</v>
      </c>
      <c r="M373" s="4" t="s">
        <v>3336</v>
      </c>
      <c r="N373" s="45" t="s">
        <v>4332</v>
      </c>
      <c r="O373" s="42">
        <v>64</v>
      </c>
      <c r="P373" s="38" t="str">
        <f>C373 &amp; "-" &amp; T373 &amp; "(" &amp; K373 &amp; ")"</f>
        <v>Tb927.7.7440-1784(10)</v>
      </c>
      <c r="Q373" s="5">
        <v>2</v>
      </c>
      <c r="R373" s="40">
        <v>4</v>
      </c>
      <c r="S373" s="6">
        <v>2139438</v>
      </c>
      <c r="T373" s="20">
        <v>1784</v>
      </c>
      <c r="U373" s="7">
        <v>1832</v>
      </c>
      <c r="V373" s="35">
        <v>420</v>
      </c>
      <c r="W373" s="8">
        <v>372</v>
      </c>
      <c r="X373" s="9">
        <v>2137654</v>
      </c>
      <c r="Y373" s="12">
        <v>32</v>
      </c>
      <c r="AA373" s="11" t="s">
        <v>7</v>
      </c>
      <c r="AB373" s="12">
        <v>5</v>
      </c>
      <c r="AC373" s="12">
        <v>5</v>
      </c>
      <c r="AD373" s="1"/>
      <c r="AE373" s="1"/>
      <c r="AF373" s="12">
        <v>5</v>
      </c>
      <c r="AG373" s="12">
        <v>4</v>
      </c>
      <c r="AH373" s="1"/>
      <c r="AI373" s="1"/>
      <c r="AJ373" s="18" t="s">
        <v>3337</v>
      </c>
      <c r="AK373" s="48" t="str">
        <f t="shared" si="17"/>
        <v/>
      </c>
      <c r="AL373" s="48" t="s">
        <v>3342</v>
      </c>
    </row>
    <row r="374" spans="1:38">
      <c r="A374" s="29" t="s">
        <v>6</v>
      </c>
      <c r="B374" s="2">
        <v>7</v>
      </c>
      <c r="C374" s="3" t="s">
        <v>3423</v>
      </c>
      <c r="D374" s="1" t="s">
        <v>37</v>
      </c>
      <c r="E374" s="26" t="str">
        <f t="shared" si="15"/>
        <v>Tb927.7.7490</v>
      </c>
      <c r="F374" s="12" t="str">
        <f t="shared" si="16"/>
        <v>Tb927.7.7490</v>
      </c>
      <c r="G374" s="12" t="s">
        <v>3423</v>
      </c>
      <c r="H374" s="24" t="s">
        <v>52</v>
      </c>
      <c r="I374" s="80">
        <v>25</v>
      </c>
      <c r="J374" s="71">
        <v>8</v>
      </c>
      <c r="K374" s="64">
        <v>2</v>
      </c>
      <c r="L374" s="75">
        <v>25</v>
      </c>
      <c r="M374" s="4" t="s">
        <v>3354</v>
      </c>
      <c r="N374" s="45" t="s">
        <v>4333</v>
      </c>
      <c r="O374" s="42">
        <v>19</v>
      </c>
      <c r="P374" s="38" t="str">
        <f>C374 &amp; "-" &amp; T374 &amp; "(" &amp; K374 &amp; ")"</f>
        <v>Tb927.7.7490-194(2)</v>
      </c>
      <c r="Q374" s="5">
        <v>1</v>
      </c>
      <c r="R374" s="40">
        <v>2</v>
      </c>
      <c r="S374" s="6">
        <v>2164933</v>
      </c>
      <c r="T374" s="20">
        <v>194</v>
      </c>
      <c r="U374" s="7">
        <v>398</v>
      </c>
      <c r="V374" s="35">
        <v>1041</v>
      </c>
      <c r="W374" s="8">
        <v>837</v>
      </c>
      <c r="X374" s="9">
        <v>2165127</v>
      </c>
      <c r="Y374" s="10">
        <v>1</v>
      </c>
      <c r="AA374" s="11" t="s">
        <v>7</v>
      </c>
      <c r="AB374" s="1"/>
      <c r="AC374" s="12">
        <v>2</v>
      </c>
      <c r="AD374" s="1"/>
      <c r="AE374" s="1"/>
      <c r="AF374" s="1"/>
      <c r="AG374" s="12">
        <v>2</v>
      </c>
      <c r="AH374" s="1"/>
      <c r="AI374" s="1"/>
      <c r="AJ374" s="18" t="s">
        <v>3424</v>
      </c>
      <c r="AK374" s="48" t="str">
        <f t="shared" si="17"/>
        <v/>
      </c>
      <c r="AL374" s="48" t="s">
        <v>3417</v>
      </c>
    </row>
    <row r="375" spans="1:38">
      <c r="A375" s="33" t="s">
        <v>2</v>
      </c>
      <c r="B375" s="2">
        <v>7</v>
      </c>
      <c r="C375" s="3" t="s">
        <v>3355</v>
      </c>
      <c r="D375" s="1" t="s">
        <v>37</v>
      </c>
      <c r="E375" s="26" t="str">
        <f t="shared" si="15"/>
        <v>Tb927.7.7510</v>
      </c>
      <c r="F375" s="12" t="str">
        <f t="shared" si="16"/>
        <v>Tb927.7.7510</v>
      </c>
      <c r="G375" s="12" t="s">
        <v>3355</v>
      </c>
      <c r="H375" s="24" t="s">
        <v>34</v>
      </c>
      <c r="I375" s="80">
        <v>43</v>
      </c>
      <c r="J375" s="71">
        <v>54</v>
      </c>
      <c r="K375" s="64">
        <v>23</v>
      </c>
      <c r="L375" s="75">
        <v>43</v>
      </c>
      <c r="M375" s="4" t="s">
        <v>3420</v>
      </c>
      <c r="N375" s="45" t="s">
        <v>4334</v>
      </c>
      <c r="O375" s="42">
        <v>59</v>
      </c>
      <c r="P375" s="38" t="str">
        <f>C375 &amp; "-" &amp; T375 &amp; "(" &amp; K375 &amp; ")"</f>
        <v>Tb927.7.7510-29(23)</v>
      </c>
      <c r="Q375" s="5">
        <v>1</v>
      </c>
      <c r="R375" s="40">
        <v>3</v>
      </c>
      <c r="S375" s="6">
        <v>2176314</v>
      </c>
      <c r="T375" s="20">
        <v>29</v>
      </c>
      <c r="U375" s="7">
        <v>-10</v>
      </c>
      <c r="V375" s="35">
        <v>699</v>
      </c>
      <c r="W375" s="8">
        <v>738</v>
      </c>
      <c r="X375" s="9">
        <v>2176343</v>
      </c>
      <c r="Y375" s="10">
        <v>0</v>
      </c>
      <c r="AA375" s="11" t="s">
        <v>90</v>
      </c>
      <c r="AB375" s="12">
        <v>3</v>
      </c>
      <c r="AC375" s="12">
        <v>5</v>
      </c>
      <c r="AD375" s="12">
        <v>15</v>
      </c>
      <c r="AE375" s="1"/>
      <c r="AF375" s="12">
        <v>3</v>
      </c>
      <c r="AG375" s="12">
        <v>2</v>
      </c>
      <c r="AH375" s="12">
        <v>4</v>
      </c>
      <c r="AI375" s="1"/>
      <c r="AJ375" s="18" t="s">
        <v>3421</v>
      </c>
      <c r="AK375" s="48" t="str">
        <f t="shared" si="17"/>
        <v/>
      </c>
      <c r="AL375" s="48" t="s">
        <v>3422</v>
      </c>
    </row>
    <row r="376" spans="1:38">
      <c r="A376" s="30" t="s">
        <v>51</v>
      </c>
      <c r="B376" s="2">
        <v>7</v>
      </c>
      <c r="C376" s="3" t="s">
        <v>3356</v>
      </c>
      <c r="D376" s="1" t="s">
        <v>37</v>
      </c>
      <c r="E376" s="26" t="str">
        <f t="shared" si="15"/>
        <v>Tb927.7.790</v>
      </c>
      <c r="F376" s="12" t="str">
        <f t="shared" si="16"/>
        <v>Tb927.7.790</v>
      </c>
      <c r="G376" s="12" t="s">
        <v>3356</v>
      </c>
      <c r="H376" s="24" t="s">
        <v>34</v>
      </c>
      <c r="I376" s="80">
        <v>19</v>
      </c>
      <c r="J376" s="71">
        <v>16</v>
      </c>
      <c r="K376" s="64">
        <v>3</v>
      </c>
      <c r="L376" s="75">
        <v>19</v>
      </c>
      <c r="M376" s="4" t="s">
        <v>3357</v>
      </c>
      <c r="N376" s="45" t="s">
        <v>4408</v>
      </c>
      <c r="O376" s="42">
        <v>59</v>
      </c>
      <c r="P376" s="38" t="str">
        <f>C376 &amp; "-" &amp; T376 &amp; "(" &amp; K376 &amp; ")"</f>
        <v>Tb927.7.790-20(3)</v>
      </c>
      <c r="Q376" s="5">
        <v>2</v>
      </c>
      <c r="R376" s="40">
        <v>3</v>
      </c>
      <c r="S376" s="6">
        <v>180748</v>
      </c>
      <c r="T376" s="20">
        <v>20</v>
      </c>
      <c r="U376" s="7">
        <v>-76</v>
      </c>
      <c r="V376" s="35">
        <v>1608</v>
      </c>
      <c r="W376" s="8">
        <v>1704</v>
      </c>
      <c r="X376" s="9">
        <v>180728</v>
      </c>
      <c r="Y376" s="10">
        <v>0</v>
      </c>
      <c r="AA376" s="11" t="s">
        <v>7</v>
      </c>
      <c r="AB376" s="12">
        <v>1</v>
      </c>
      <c r="AC376" s="1"/>
      <c r="AD376" s="1"/>
      <c r="AE376" s="12">
        <v>2</v>
      </c>
      <c r="AF376" s="12">
        <v>1</v>
      </c>
      <c r="AG376" s="1"/>
      <c r="AH376" s="1"/>
      <c r="AI376" s="12">
        <v>2</v>
      </c>
      <c r="AJ376" s="18" t="s">
        <v>3418</v>
      </c>
      <c r="AK376" s="48" t="str">
        <f t="shared" si="17"/>
        <v/>
      </c>
      <c r="AL376" s="48" t="s">
        <v>3419</v>
      </c>
    </row>
    <row r="377" spans="1:38">
      <c r="A377" s="33" t="s">
        <v>2</v>
      </c>
      <c r="B377" s="2">
        <v>7</v>
      </c>
      <c r="C377" s="3" t="s">
        <v>3456</v>
      </c>
      <c r="D377" s="1" t="s">
        <v>37</v>
      </c>
      <c r="E377" s="26" t="str">
        <f t="shared" si="15"/>
        <v>Tb927.7.930</v>
      </c>
      <c r="F377" s="12" t="str">
        <f t="shared" si="16"/>
        <v>Tb927.7.930</v>
      </c>
      <c r="G377" s="12" t="s">
        <v>3456</v>
      </c>
      <c r="H377" s="24" t="s">
        <v>34</v>
      </c>
      <c r="I377" s="80">
        <v>98</v>
      </c>
      <c r="J377" s="71">
        <v>58</v>
      </c>
      <c r="K377" s="64">
        <v>44</v>
      </c>
      <c r="L377" s="75">
        <v>76</v>
      </c>
      <c r="M377" s="4" t="s">
        <v>3457</v>
      </c>
      <c r="N377" s="45" t="s">
        <v>4398</v>
      </c>
      <c r="O377" s="42">
        <v>61</v>
      </c>
      <c r="P377" s="38" t="str">
        <f>C377 &amp; "-" &amp; T377 &amp; "(" &amp; K377 &amp; ")"</f>
        <v>Tb927.7.930-8(44)</v>
      </c>
      <c r="Q377" s="5">
        <v>1</v>
      </c>
      <c r="R377" s="40">
        <v>3</v>
      </c>
      <c r="S377" s="6">
        <v>235918</v>
      </c>
      <c r="T377" s="20">
        <v>8</v>
      </c>
      <c r="U377" s="7">
        <v>-151</v>
      </c>
      <c r="V377" s="35">
        <v>1233</v>
      </c>
      <c r="W377" s="8">
        <v>1392</v>
      </c>
      <c r="X377" s="9">
        <v>235926</v>
      </c>
      <c r="Y377" s="10">
        <v>0</v>
      </c>
      <c r="AA377" s="11" t="s">
        <v>199</v>
      </c>
      <c r="AB377" s="12">
        <v>11</v>
      </c>
      <c r="AC377" s="12">
        <v>31</v>
      </c>
      <c r="AD377" s="12">
        <v>2</v>
      </c>
      <c r="AE377" s="1"/>
      <c r="AF377" s="12">
        <v>6</v>
      </c>
      <c r="AG377" s="12">
        <v>9</v>
      </c>
      <c r="AH377" s="12">
        <v>2</v>
      </c>
      <c r="AI377" s="1"/>
      <c r="AJ377" s="18" t="s">
        <v>3458</v>
      </c>
      <c r="AK377" s="48" t="str">
        <f t="shared" si="17"/>
        <v/>
      </c>
      <c r="AL377" s="48" t="s">
        <v>3459</v>
      </c>
    </row>
    <row r="378" spans="1:38">
      <c r="A378" s="33" t="s">
        <v>2</v>
      </c>
      <c r="B378" s="2">
        <v>7</v>
      </c>
      <c r="C378" s="3" t="s">
        <v>3456</v>
      </c>
      <c r="D378" s="1" t="s">
        <v>37</v>
      </c>
      <c r="E378" s="26" t="str">
        <f t="shared" si="15"/>
        <v>Tb927.7.930</v>
      </c>
      <c r="F378" s="12" t="str">
        <f t="shared" si="16"/>
        <v/>
      </c>
      <c r="G378" s="12" t="s">
        <v>37</v>
      </c>
      <c r="H378" s="24" t="s">
        <v>34</v>
      </c>
      <c r="I378" s="83"/>
      <c r="J378" s="71">
        <v>58</v>
      </c>
      <c r="K378" s="64">
        <v>13</v>
      </c>
      <c r="L378" s="75">
        <v>22</v>
      </c>
      <c r="M378" s="4" t="s">
        <v>3347</v>
      </c>
      <c r="N378" s="45" t="s">
        <v>4399</v>
      </c>
      <c r="O378" s="42">
        <v>61</v>
      </c>
      <c r="P378" s="38" t="str">
        <f>C378 &amp; "-" &amp; T378 &amp; "(" &amp; K378 &amp; ")"</f>
        <v>Tb927.7.930-5(13)</v>
      </c>
      <c r="Q378" s="5">
        <v>1</v>
      </c>
      <c r="R378" s="40">
        <v>3</v>
      </c>
      <c r="S378" s="6">
        <v>235921</v>
      </c>
      <c r="T378" s="20">
        <v>5</v>
      </c>
      <c r="U378" s="7">
        <v>-154</v>
      </c>
      <c r="V378" s="35">
        <v>1233</v>
      </c>
      <c r="W378" s="8">
        <v>1392</v>
      </c>
      <c r="X378" s="9">
        <v>235926</v>
      </c>
      <c r="Y378" s="10">
        <v>0</v>
      </c>
      <c r="AA378" s="11" t="s">
        <v>199</v>
      </c>
      <c r="AB378" s="12">
        <v>4</v>
      </c>
      <c r="AC378" s="12">
        <v>7</v>
      </c>
      <c r="AD378" s="12">
        <v>2</v>
      </c>
      <c r="AE378" s="1"/>
      <c r="AF378" s="12">
        <v>4</v>
      </c>
      <c r="AG378" s="12">
        <v>4</v>
      </c>
      <c r="AH378" s="12">
        <v>2</v>
      </c>
      <c r="AI378" s="1"/>
      <c r="AJ378" s="18" t="s">
        <v>3348</v>
      </c>
      <c r="AK378" s="48" t="str">
        <f t="shared" si="17"/>
        <v/>
      </c>
      <c r="AL378" s="48" t="s">
        <v>3349</v>
      </c>
    </row>
    <row r="379" spans="1:38">
      <c r="A379" s="33" t="s">
        <v>2</v>
      </c>
      <c r="B379" s="2">
        <v>7</v>
      </c>
      <c r="C379" s="3" t="s">
        <v>3350</v>
      </c>
      <c r="D379" s="1" t="s">
        <v>37</v>
      </c>
      <c r="E379" s="26" t="str">
        <f t="shared" si="15"/>
        <v>Tb927.7.980</v>
      </c>
      <c r="F379" s="12" t="str">
        <f t="shared" si="16"/>
        <v>Tb927.7.980</v>
      </c>
      <c r="G379" s="12" t="s">
        <v>3350</v>
      </c>
      <c r="H379" s="24" t="s">
        <v>52</v>
      </c>
      <c r="I379" s="80">
        <v>94</v>
      </c>
      <c r="J379" s="71">
        <v>17</v>
      </c>
      <c r="K379" s="64">
        <v>14</v>
      </c>
      <c r="L379" s="75">
        <v>82</v>
      </c>
      <c r="M379" s="4" t="s">
        <v>3351</v>
      </c>
      <c r="N379" s="45" t="s">
        <v>4400</v>
      </c>
      <c r="O379" s="42">
        <v>64</v>
      </c>
      <c r="P379" s="38" t="str">
        <f>C379 &amp; "-" &amp; T379 &amp; "(" &amp; K379 &amp; ")"</f>
        <v>Tb927.7.980-70(14)</v>
      </c>
      <c r="Q379" s="5">
        <v>1</v>
      </c>
      <c r="R379" s="40">
        <v>3</v>
      </c>
      <c r="S379" s="6">
        <v>252736</v>
      </c>
      <c r="T379" s="20">
        <v>70</v>
      </c>
      <c r="U379" s="7">
        <v>325</v>
      </c>
      <c r="V379" s="35">
        <v>2877</v>
      </c>
      <c r="W379" s="8">
        <v>2622</v>
      </c>
      <c r="X379" s="12">
        <v>252806</v>
      </c>
      <c r="Y379" s="10">
        <v>0</v>
      </c>
      <c r="AA379" s="11" t="s">
        <v>7</v>
      </c>
      <c r="AB379" s="12">
        <v>5</v>
      </c>
      <c r="AC379" s="12">
        <v>7</v>
      </c>
      <c r="AD379" s="12">
        <v>2</v>
      </c>
      <c r="AE379" s="1"/>
      <c r="AF379" s="12">
        <v>4</v>
      </c>
      <c r="AG379" s="12">
        <v>6</v>
      </c>
      <c r="AH379" s="12">
        <v>1</v>
      </c>
      <c r="AI379" s="1"/>
      <c r="AJ379" s="18" t="s">
        <v>3352</v>
      </c>
      <c r="AK379" s="48" t="str">
        <f t="shared" si="17"/>
        <v/>
      </c>
      <c r="AL379" s="48" t="s">
        <v>3353</v>
      </c>
    </row>
    <row r="380" spans="1:38">
      <c r="A380" s="29" t="s">
        <v>6</v>
      </c>
      <c r="B380" s="2">
        <v>7</v>
      </c>
      <c r="C380" s="3" t="s">
        <v>3350</v>
      </c>
      <c r="D380" s="1" t="s">
        <v>37</v>
      </c>
      <c r="E380" s="26" t="str">
        <f t="shared" si="15"/>
        <v>Tb927.7.980</v>
      </c>
      <c r="F380" s="12" t="str">
        <f t="shared" si="16"/>
        <v/>
      </c>
      <c r="G380" s="12" t="s">
        <v>37</v>
      </c>
      <c r="H380" s="24" t="s">
        <v>52</v>
      </c>
      <c r="I380" s="80"/>
      <c r="J380" s="71">
        <v>17</v>
      </c>
      <c r="K380" s="64">
        <v>2</v>
      </c>
      <c r="L380" s="75">
        <v>12</v>
      </c>
      <c r="M380" s="4" t="s">
        <v>3345</v>
      </c>
      <c r="N380" s="45" t="s">
        <v>4401</v>
      </c>
      <c r="O380" s="42">
        <v>22</v>
      </c>
      <c r="P380" s="38" t="str">
        <f>C380 &amp; "-" &amp; T380 &amp; "(" &amp; K380 &amp; ")"</f>
        <v>Tb927.7.980-67(2)</v>
      </c>
      <c r="Q380" s="5">
        <v>1</v>
      </c>
      <c r="R380" s="40">
        <v>3</v>
      </c>
      <c r="S380" s="6">
        <v>252739</v>
      </c>
      <c r="T380" s="20">
        <v>67</v>
      </c>
      <c r="U380" s="7">
        <v>322</v>
      </c>
      <c r="V380" s="35">
        <v>2877</v>
      </c>
      <c r="W380" s="8">
        <v>2622</v>
      </c>
      <c r="X380" s="9">
        <v>252806</v>
      </c>
      <c r="Y380" s="10">
        <v>0</v>
      </c>
      <c r="AA380" s="11" t="s">
        <v>7</v>
      </c>
      <c r="AB380" s="1"/>
      <c r="AC380" s="12">
        <v>2</v>
      </c>
      <c r="AD380" s="1"/>
      <c r="AE380" s="1"/>
      <c r="AF380" s="1"/>
      <c r="AG380" s="12">
        <v>2</v>
      </c>
      <c r="AH380" s="1"/>
      <c r="AI380" s="1"/>
      <c r="AJ380" s="18" t="s">
        <v>3454</v>
      </c>
      <c r="AK380" s="48" t="str">
        <f t="shared" si="17"/>
        <v/>
      </c>
      <c r="AL380" s="48" t="s">
        <v>3455</v>
      </c>
    </row>
    <row r="381" spans="1:38">
      <c r="A381" s="13" t="s">
        <v>8</v>
      </c>
      <c r="B381" s="2">
        <v>8</v>
      </c>
      <c r="C381" s="3" t="s">
        <v>3386</v>
      </c>
      <c r="D381" s="1" t="s">
        <v>37</v>
      </c>
      <c r="E381" s="26" t="str">
        <f t="shared" si="15"/>
        <v>Tb927.8.1270</v>
      </c>
      <c r="F381" s="12" t="str">
        <f t="shared" si="16"/>
        <v>Tb927.8.1270</v>
      </c>
      <c r="G381" s="12" t="s">
        <v>3386</v>
      </c>
      <c r="H381" s="24" t="s">
        <v>34</v>
      </c>
      <c r="I381" s="80">
        <v>100</v>
      </c>
      <c r="J381" s="71">
        <v>37</v>
      </c>
      <c r="K381" s="64">
        <v>37</v>
      </c>
      <c r="L381" s="75">
        <v>100</v>
      </c>
      <c r="M381" s="4" t="s">
        <v>3387</v>
      </c>
      <c r="N381" s="45" t="s">
        <v>4520</v>
      </c>
      <c r="O381" s="42">
        <v>24</v>
      </c>
      <c r="P381" s="38" t="str">
        <f>C381 &amp; "-" &amp; T381 &amp; "(" &amp; K381 &amp; ")"</f>
        <v>Tb927.8.1270-35(37)</v>
      </c>
      <c r="Q381" s="5">
        <v>2</v>
      </c>
      <c r="R381" s="40">
        <v>1</v>
      </c>
      <c r="S381" s="6">
        <v>403005</v>
      </c>
      <c r="T381" s="20">
        <v>35</v>
      </c>
      <c r="U381" s="7">
        <v>-193</v>
      </c>
      <c r="V381" s="35">
        <v>1461</v>
      </c>
      <c r="W381" s="8">
        <v>1689</v>
      </c>
      <c r="X381" s="9">
        <v>402970</v>
      </c>
      <c r="Y381" s="10">
        <v>0</v>
      </c>
      <c r="AA381" s="11" t="s">
        <v>7</v>
      </c>
      <c r="AB381" s="1"/>
      <c r="AC381" s="12">
        <v>31</v>
      </c>
      <c r="AD381" s="12">
        <v>3</v>
      </c>
      <c r="AE381" s="12">
        <v>3</v>
      </c>
      <c r="AF381" s="1"/>
      <c r="AG381" s="12">
        <v>11</v>
      </c>
      <c r="AH381" s="12">
        <v>2</v>
      </c>
      <c r="AI381" s="12">
        <v>3</v>
      </c>
      <c r="AJ381" s="18" t="s">
        <v>3343</v>
      </c>
      <c r="AK381" s="48" t="str">
        <f t="shared" si="17"/>
        <v/>
      </c>
      <c r="AL381" s="48" t="s">
        <v>3344</v>
      </c>
    </row>
    <row r="382" spans="1:38">
      <c r="A382" s="30" t="s">
        <v>51</v>
      </c>
      <c r="B382" s="2">
        <v>8</v>
      </c>
      <c r="C382" s="3" t="s">
        <v>3383</v>
      </c>
      <c r="D382" s="1" t="s">
        <v>37</v>
      </c>
      <c r="E382" s="26" t="str">
        <f t="shared" si="15"/>
        <v>Tb927.8.1370</v>
      </c>
      <c r="F382" s="12" t="str">
        <f t="shared" si="16"/>
        <v>Tb927.8.1370</v>
      </c>
      <c r="G382" s="12" t="s">
        <v>3383</v>
      </c>
      <c r="H382" s="24" t="s">
        <v>34</v>
      </c>
      <c r="I382" s="80">
        <v>92</v>
      </c>
      <c r="J382" s="71">
        <v>13</v>
      </c>
      <c r="K382" s="64">
        <v>12</v>
      </c>
      <c r="L382" s="75">
        <v>92</v>
      </c>
      <c r="M382" s="4" t="s">
        <v>3384</v>
      </c>
      <c r="N382" s="45" t="s">
        <v>4409</v>
      </c>
      <c r="O382" s="42">
        <v>61</v>
      </c>
      <c r="P382" s="38" t="str">
        <f>C382 &amp; "-" &amp; T382 &amp; "(" &amp; K382 &amp; ")"</f>
        <v>Tb927.8.1370-2(12)</v>
      </c>
      <c r="Q382" s="5">
        <v>2</v>
      </c>
      <c r="R382" s="40">
        <v>2</v>
      </c>
      <c r="S382" s="6">
        <v>445514</v>
      </c>
      <c r="T382" s="20">
        <v>2</v>
      </c>
      <c r="U382" s="7">
        <v>-43</v>
      </c>
      <c r="V382" s="35">
        <v>462</v>
      </c>
      <c r="W382" s="8">
        <v>507</v>
      </c>
      <c r="X382" s="12">
        <v>445512</v>
      </c>
      <c r="Y382" s="12">
        <v>0</v>
      </c>
      <c r="AA382" s="11" t="s">
        <v>7</v>
      </c>
      <c r="AB382" s="12">
        <v>7</v>
      </c>
      <c r="AC382" s="1"/>
      <c r="AD382" s="1"/>
      <c r="AE382" s="12">
        <v>5</v>
      </c>
      <c r="AF382" s="12">
        <v>5</v>
      </c>
      <c r="AG382" s="1"/>
      <c r="AH382" s="1"/>
      <c r="AI382" s="12">
        <v>2</v>
      </c>
      <c r="AJ382" s="18" t="s">
        <v>3385</v>
      </c>
      <c r="AK382" s="48" t="str">
        <f t="shared" si="17"/>
        <v/>
      </c>
      <c r="AL382" s="48" t="s">
        <v>1076</v>
      </c>
    </row>
    <row r="383" spans="1:38">
      <c r="A383" s="33" t="s">
        <v>2</v>
      </c>
      <c r="B383" s="2">
        <v>8</v>
      </c>
      <c r="C383" s="3" t="s">
        <v>3493</v>
      </c>
      <c r="D383" s="1" t="s">
        <v>37</v>
      </c>
      <c r="E383" s="26" t="str">
        <f t="shared" si="15"/>
        <v>Tb927.8.1600</v>
      </c>
      <c r="F383" s="12" t="str">
        <f t="shared" si="16"/>
        <v>Tb927.8.1600</v>
      </c>
      <c r="G383" s="12" t="s">
        <v>3493</v>
      </c>
      <c r="H383" s="24" t="s">
        <v>52</v>
      </c>
      <c r="I383" s="80">
        <v>47</v>
      </c>
      <c r="J383" s="71">
        <v>36</v>
      </c>
      <c r="K383" s="64">
        <v>17</v>
      </c>
      <c r="L383" s="75">
        <v>47</v>
      </c>
      <c r="M383" s="4" t="s">
        <v>3494</v>
      </c>
      <c r="N383" s="45" t="s">
        <v>4527</v>
      </c>
      <c r="O383" s="42">
        <v>62</v>
      </c>
      <c r="P383" s="38" t="str">
        <f>C383 &amp; "-" &amp; T383 &amp; "(" &amp; K383 &amp; ")"</f>
        <v>Tb927.8.1600-327(17)</v>
      </c>
      <c r="Q383" s="5">
        <v>1</v>
      </c>
      <c r="R383" s="40">
        <v>2</v>
      </c>
      <c r="S383" s="6">
        <v>530856</v>
      </c>
      <c r="T383" s="20">
        <v>327</v>
      </c>
      <c r="U383" s="7">
        <v>555</v>
      </c>
      <c r="V383" s="35">
        <v>1983</v>
      </c>
      <c r="W383" s="8">
        <v>1755</v>
      </c>
      <c r="X383" s="9">
        <v>531183</v>
      </c>
      <c r="Y383" s="10">
        <v>6</v>
      </c>
      <c r="AA383" s="11" t="s">
        <v>2787</v>
      </c>
      <c r="AB383" s="12">
        <v>9</v>
      </c>
      <c r="AC383" s="12">
        <v>4</v>
      </c>
      <c r="AD383" s="12">
        <v>4</v>
      </c>
      <c r="AE383" s="1"/>
      <c r="AF383" s="12">
        <v>6</v>
      </c>
      <c r="AG383" s="12">
        <v>3</v>
      </c>
      <c r="AH383" s="12">
        <v>3</v>
      </c>
      <c r="AI383" s="1"/>
      <c r="AJ383" s="18" t="s">
        <v>3495</v>
      </c>
      <c r="AK383" s="48" t="str">
        <f t="shared" si="17"/>
        <v/>
      </c>
      <c r="AL383" s="48" t="s">
        <v>3365</v>
      </c>
    </row>
    <row r="384" spans="1:38">
      <c r="A384" s="13" t="s">
        <v>8</v>
      </c>
      <c r="B384" s="2">
        <v>8</v>
      </c>
      <c r="C384" s="3" t="s">
        <v>3366</v>
      </c>
      <c r="D384" s="1" t="s">
        <v>37</v>
      </c>
      <c r="E384" s="26" t="str">
        <f t="shared" si="15"/>
        <v>Tb927.8.1610</v>
      </c>
      <c r="F384" s="12" t="str">
        <f t="shared" si="16"/>
        <v>Tb927.8.1610</v>
      </c>
      <c r="G384" s="12" t="s">
        <v>3366</v>
      </c>
      <c r="H384" s="24" t="s">
        <v>34</v>
      </c>
      <c r="I384" s="80">
        <v>97</v>
      </c>
      <c r="J384" s="71">
        <v>263</v>
      </c>
      <c r="K384" s="64">
        <v>254</v>
      </c>
      <c r="L384" s="75">
        <v>97</v>
      </c>
      <c r="M384" s="4" t="s">
        <v>3367</v>
      </c>
      <c r="N384" s="45" t="s">
        <v>4338</v>
      </c>
      <c r="O384" s="42">
        <v>63</v>
      </c>
      <c r="P384" s="38" t="str">
        <f>C384 &amp; "-" &amp; T384 &amp; "(" &amp; K384 &amp; ")"</f>
        <v>Tb927.8.1610-10(254)</v>
      </c>
      <c r="Q384" s="5">
        <v>1</v>
      </c>
      <c r="R384" s="40">
        <v>2</v>
      </c>
      <c r="S384" s="6">
        <v>537132</v>
      </c>
      <c r="T384" s="20">
        <v>10</v>
      </c>
      <c r="U384" s="7">
        <v>-71</v>
      </c>
      <c r="V384" s="35">
        <v>1665</v>
      </c>
      <c r="W384" s="8">
        <v>1746</v>
      </c>
      <c r="X384" s="12">
        <v>537142</v>
      </c>
      <c r="Y384" s="12">
        <v>0</v>
      </c>
      <c r="Z384" s="52" t="s">
        <v>3379</v>
      </c>
      <c r="AA384" s="11" t="s">
        <v>3380</v>
      </c>
      <c r="AB384" s="12">
        <v>36</v>
      </c>
      <c r="AC384" s="12">
        <v>184</v>
      </c>
      <c r="AD384" s="12">
        <v>11</v>
      </c>
      <c r="AE384" s="12">
        <v>23</v>
      </c>
      <c r="AF384" s="12">
        <v>34</v>
      </c>
      <c r="AG384" s="12">
        <v>12</v>
      </c>
      <c r="AH384" s="12">
        <v>6</v>
      </c>
      <c r="AI384" s="12">
        <v>7</v>
      </c>
      <c r="AJ384" s="18" t="s">
        <v>3381</v>
      </c>
      <c r="AK384" s="48" t="str">
        <f t="shared" si="17"/>
        <v/>
      </c>
      <c r="AL384" s="48" t="s">
        <v>3382</v>
      </c>
    </row>
    <row r="385" spans="1:38">
      <c r="A385" s="13" t="s">
        <v>8</v>
      </c>
      <c r="B385" s="12">
        <v>8</v>
      </c>
      <c r="C385" s="13" t="s">
        <v>3486</v>
      </c>
      <c r="D385" s="1" t="s">
        <v>37</v>
      </c>
      <c r="E385" s="26" t="str">
        <f t="shared" si="15"/>
        <v>Tb927.8.1620</v>
      </c>
      <c r="F385" s="12" t="str">
        <f t="shared" si="16"/>
        <v>Tb927.8.1620</v>
      </c>
      <c r="G385" s="12" t="s">
        <v>3486</v>
      </c>
      <c r="H385" s="24" t="s">
        <v>34</v>
      </c>
      <c r="I385" s="80">
        <v>96</v>
      </c>
      <c r="J385" s="71">
        <v>250</v>
      </c>
      <c r="K385" s="64">
        <v>241</v>
      </c>
      <c r="L385" s="75">
        <v>96</v>
      </c>
      <c r="M385" s="13" t="s">
        <v>3487</v>
      </c>
      <c r="N385" s="45" t="s">
        <v>4338</v>
      </c>
      <c r="O385" s="42">
        <v>63</v>
      </c>
      <c r="P385" s="38" t="str">
        <f>C385 &amp; "-" &amp; T385 &amp; "(" &amp; K385 &amp; ")"</f>
        <v>Tb927.8.1620-10(241)</v>
      </c>
      <c r="Q385" s="12">
        <v>1</v>
      </c>
      <c r="R385" s="40">
        <v>2</v>
      </c>
      <c r="S385" s="12">
        <v>539325</v>
      </c>
      <c r="T385" s="20">
        <v>10</v>
      </c>
      <c r="U385" s="12">
        <v>-89</v>
      </c>
      <c r="V385" s="35">
        <v>1665</v>
      </c>
      <c r="W385" s="12">
        <v>1764</v>
      </c>
      <c r="X385" s="12">
        <v>539335</v>
      </c>
      <c r="Y385" s="12">
        <v>0</v>
      </c>
      <c r="Z385" s="52" t="s">
        <v>3379</v>
      </c>
      <c r="AA385" s="13" t="s">
        <v>3380</v>
      </c>
      <c r="AB385" s="12">
        <v>36</v>
      </c>
      <c r="AC385" s="12">
        <v>171</v>
      </c>
      <c r="AD385" s="12">
        <v>11</v>
      </c>
      <c r="AE385" s="12">
        <v>23</v>
      </c>
      <c r="AF385" s="12">
        <v>34</v>
      </c>
      <c r="AG385" s="12">
        <v>10</v>
      </c>
      <c r="AH385" s="12">
        <v>6</v>
      </c>
      <c r="AI385" s="12">
        <v>7</v>
      </c>
      <c r="AJ385" s="18" t="s">
        <v>3488</v>
      </c>
      <c r="AK385" s="48" t="str">
        <f t="shared" si="17"/>
        <v/>
      </c>
      <c r="AL385" s="48" t="s">
        <v>3382</v>
      </c>
    </row>
    <row r="386" spans="1:38">
      <c r="A386" s="13" t="s">
        <v>8</v>
      </c>
      <c r="B386" s="12">
        <v>8</v>
      </c>
      <c r="C386" s="13" t="s">
        <v>3489</v>
      </c>
      <c r="D386" s="1" t="s">
        <v>37</v>
      </c>
      <c r="E386" s="26" t="str">
        <f t="shared" ref="E386:E449" si="18">HYPERLINK("http://www.genedb.org/genedb/Search?organism=tryp&amp;name=" &amp;  C386, C386)</f>
        <v>Tb927.8.1630</v>
      </c>
      <c r="F386" s="12" t="str">
        <f t="shared" ref="F386:F449" si="19">IF(C386=C385, "", C386)</f>
        <v>Tb927.8.1630</v>
      </c>
      <c r="G386" s="12" t="s">
        <v>3489</v>
      </c>
      <c r="H386" s="24" t="s">
        <v>34</v>
      </c>
      <c r="I386" s="80">
        <v>97</v>
      </c>
      <c r="J386" s="71">
        <v>293</v>
      </c>
      <c r="K386" s="64">
        <v>284</v>
      </c>
      <c r="L386" s="75">
        <v>97</v>
      </c>
      <c r="M386" s="13" t="s">
        <v>3490</v>
      </c>
      <c r="N386" s="45" t="s">
        <v>4338</v>
      </c>
      <c r="O386" s="42">
        <v>63</v>
      </c>
      <c r="P386" s="38" t="str">
        <f>C386 &amp; "-" &amp; T386 &amp; "(" &amp; K386 &amp; ")"</f>
        <v>Tb927.8.1630-10(284)</v>
      </c>
      <c r="Q386" s="12">
        <v>1</v>
      </c>
      <c r="R386" s="40">
        <v>2</v>
      </c>
      <c r="S386" s="12">
        <v>541518</v>
      </c>
      <c r="T386" s="20">
        <v>10</v>
      </c>
      <c r="U386" s="12">
        <v>-89</v>
      </c>
      <c r="V386" s="35">
        <v>1665</v>
      </c>
      <c r="W386" s="12">
        <v>1764</v>
      </c>
      <c r="X386" s="12">
        <v>541528</v>
      </c>
      <c r="Y386" s="12">
        <v>0</v>
      </c>
      <c r="Z386" s="52" t="s">
        <v>3379</v>
      </c>
      <c r="AA386" s="13" t="s">
        <v>3380</v>
      </c>
      <c r="AB386" s="12">
        <v>36</v>
      </c>
      <c r="AC386" s="12">
        <v>214</v>
      </c>
      <c r="AD386" s="12">
        <v>11</v>
      </c>
      <c r="AE386" s="12">
        <v>23</v>
      </c>
      <c r="AF386" s="12">
        <v>34</v>
      </c>
      <c r="AG386" s="12">
        <v>13</v>
      </c>
      <c r="AH386" s="12">
        <v>6</v>
      </c>
      <c r="AI386" s="12">
        <v>7</v>
      </c>
      <c r="AJ386" s="18" t="s">
        <v>3488</v>
      </c>
      <c r="AK386" s="48" t="str">
        <f t="shared" ref="AK386:AK449" si="20">IF(RIGHT(AJ386,2) = "AG", "", "possible non-AG SAS")</f>
        <v/>
      </c>
      <c r="AL386" s="48" t="s">
        <v>3382</v>
      </c>
    </row>
    <row r="387" spans="1:38">
      <c r="A387" s="13" t="s">
        <v>8</v>
      </c>
      <c r="B387" s="2">
        <v>8</v>
      </c>
      <c r="C387" s="3" t="s">
        <v>3491</v>
      </c>
      <c r="D387" s="1" t="s">
        <v>37</v>
      </c>
      <c r="E387" s="26" t="str">
        <f t="shared" si="18"/>
        <v>Tb927.8.1640</v>
      </c>
      <c r="F387" s="12" t="str">
        <f t="shared" si="19"/>
        <v>Tb927.8.1640</v>
      </c>
      <c r="G387" s="12" t="s">
        <v>3491</v>
      </c>
      <c r="H387" s="24" t="s">
        <v>34</v>
      </c>
      <c r="I387" s="80">
        <v>97</v>
      </c>
      <c r="J387" s="71">
        <v>259</v>
      </c>
      <c r="K387" s="64">
        <v>250</v>
      </c>
      <c r="L387" s="75">
        <v>97</v>
      </c>
      <c r="M387" s="4" t="s">
        <v>3492</v>
      </c>
      <c r="N387" s="45" t="s">
        <v>4338</v>
      </c>
      <c r="O387" s="42">
        <v>63</v>
      </c>
      <c r="P387" s="38" t="str">
        <f>C387 &amp; "-" &amp; T387 &amp; "(" &amp; K387 &amp; ")"</f>
        <v>Tb927.8.1640-10(250)</v>
      </c>
      <c r="Q387" s="5">
        <v>1</v>
      </c>
      <c r="R387" s="40">
        <v>2</v>
      </c>
      <c r="S387" s="6">
        <v>543711</v>
      </c>
      <c r="T387" s="20">
        <v>10</v>
      </c>
      <c r="U387" s="7">
        <v>-89</v>
      </c>
      <c r="V387" s="35">
        <v>1665</v>
      </c>
      <c r="W387" s="8">
        <v>1764</v>
      </c>
      <c r="X387" s="9">
        <v>543721</v>
      </c>
      <c r="Y387" s="10">
        <v>0</v>
      </c>
      <c r="Z387" s="52" t="s">
        <v>3379</v>
      </c>
      <c r="AA387" s="11" t="s">
        <v>3380</v>
      </c>
      <c r="AB387" s="12">
        <v>36</v>
      </c>
      <c r="AC387" s="12">
        <v>180</v>
      </c>
      <c r="AD387" s="12">
        <v>11</v>
      </c>
      <c r="AE387" s="12">
        <v>23</v>
      </c>
      <c r="AF387" s="12">
        <v>34</v>
      </c>
      <c r="AG387" s="12">
        <v>11</v>
      </c>
      <c r="AH387" s="12">
        <v>6</v>
      </c>
      <c r="AI387" s="12">
        <v>7</v>
      </c>
      <c r="AJ387" s="18" t="s">
        <v>3488</v>
      </c>
      <c r="AK387" s="48" t="str">
        <f t="shared" si="20"/>
        <v/>
      </c>
      <c r="AL387" s="48" t="s">
        <v>3382</v>
      </c>
    </row>
    <row r="388" spans="1:38">
      <c r="A388" s="33" t="s">
        <v>2</v>
      </c>
      <c r="B388" s="2">
        <v>8</v>
      </c>
      <c r="C388" s="3" t="s">
        <v>3362</v>
      </c>
      <c r="D388" s="1" t="s">
        <v>37</v>
      </c>
      <c r="E388" s="26" t="str">
        <f t="shared" si="18"/>
        <v>Tb927.8.1700</v>
      </c>
      <c r="F388" s="12" t="str">
        <f t="shared" si="19"/>
        <v>Tb927.8.1700</v>
      </c>
      <c r="G388" s="12" t="s">
        <v>3362</v>
      </c>
      <c r="H388" s="24" t="s">
        <v>34</v>
      </c>
      <c r="I388" s="80">
        <v>62</v>
      </c>
      <c r="J388" s="71">
        <v>13</v>
      </c>
      <c r="K388" s="64">
        <v>8</v>
      </c>
      <c r="L388" s="75">
        <v>62</v>
      </c>
      <c r="M388" s="4" t="s">
        <v>3363</v>
      </c>
      <c r="N388" s="45" t="s">
        <v>4474</v>
      </c>
      <c r="O388" s="42">
        <v>61</v>
      </c>
      <c r="P388" s="38" t="str">
        <f>C388 &amp; "-" &amp; T388 &amp; "(" &amp; K388 &amp; ")"</f>
        <v>Tb927.8.1700-50(8)</v>
      </c>
      <c r="Q388" s="5">
        <v>2</v>
      </c>
      <c r="R388" s="40">
        <v>3</v>
      </c>
      <c r="S388" s="6">
        <v>566839</v>
      </c>
      <c r="T388" s="20">
        <v>50</v>
      </c>
      <c r="U388" s="7">
        <v>-196</v>
      </c>
      <c r="V388" s="35">
        <v>2010</v>
      </c>
      <c r="W388" s="8">
        <v>2256</v>
      </c>
      <c r="X388" s="9">
        <v>566789</v>
      </c>
      <c r="Y388" s="10">
        <v>0</v>
      </c>
      <c r="AA388" s="11" t="s">
        <v>7</v>
      </c>
      <c r="AB388" s="12">
        <v>1</v>
      </c>
      <c r="AC388" s="12">
        <v>4</v>
      </c>
      <c r="AD388" s="12">
        <v>3</v>
      </c>
      <c r="AE388" s="1"/>
      <c r="AF388" s="12">
        <v>1</v>
      </c>
      <c r="AG388" s="12">
        <v>4</v>
      </c>
      <c r="AH388" s="12">
        <v>3</v>
      </c>
      <c r="AI388" s="1"/>
      <c r="AJ388" s="18" t="s">
        <v>3364</v>
      </c>
      <c r="AK388" s="48" t="str">
        <f t="shared" si="20"/>
        <v/>
      </c>
      <c r="AL388" s="48" t="s">
        <v>3407</v>
      </c>
    </row>
    <row r="389" spans="1:38">
      <c r="A389" s="30" t="s">
        <v>51</v>
      </c>
      <c r="B389" s="2">
        <v>8</v>
      </c>
      <c r="C389" s="3" t="s">
        <v>3359</v>
      </c>
      <c r="D389" s="1" t="s">
        <v>37</v>
      </c>
      <c r="E389" s="26" t="str">
        <f t="shared" si="18"/>
        <v>Tb927.8.1730</v>
      </c>
      <c r="F389" s="12" t="str">
        <f t="shared" si="19"/>
        <v>Tb927.8.1730</v>
      </c>
      <c r="G389" s="12" t="s">
        <v>3359</v>
      </c>
      <c r="H389" s="24" t="s">
        <v>34</v>
      </c>
      <c r="I389" s="80">
        <v>100</v>
      </c>
      <c r="J389" s="71">
        <v>27</v>
      </c>
      <c r="K389" s="64">
        <v>27</v>
      </c>
      <c r="L389" s="75">
        <v>100</v>
      </c>
      <c r="M389" s="4" t="s">
        <v>3360</v>
      </c>
      <c r="N389" s="45" t="s">
        <v>4521</v>
      </c>
      <c r="O389" s="42">
        <v>62</v>
      </c>
      <c r="P389" s="38" t="str">
        <f>C389 &amp; "-" &amp; T389 &amp; "(" &amp; K389 &amp; ")"</f>
        <v>Tb927.8.1730-30(27)</v>
      </c>
      <c r="Q389" s="5">
        <v>2</v>
      </c>
      <c r="R389" s="40">
        <v>1</v>
      </c>
      <c r="S389" s="6">
        <v>573019</v>
      </c>
      <c r="T389" s="20">
        <v>30</v>
      </c>
      <c r="U389" s="7">
        <v>-39</v>
      </c>
      <c r="V389" s="35">
        <v>384</v>
      </c>
      <c r="W389" s="8">
        <v>453</v>
      </c>
      <c r="X389" s="9">
        <v>572989</v>
      </c>
      <c r="Y389" s="10">
        <v>1</v>
      </c>
      <c r="AA389" s="11" t="s">
        <v>7</v>
      </c>
      <c r="AB389" s="12">
        <v>25</v>
      </c>
      <c r="AC389" s="1"/>
      <c r="AD389" s="1"/>
      <c r="AE389" s="12">
        <v>2</v>
      </c>
      <c r="AF389" s="12">
        <v>15</v>
      </c>
      <c r="AG389" s="1"/>
      <c r="AH389" s="1"/>
      <c r="AI389" s="12">
        <v>2</v>
      </c>
      <c r="AJ389" s="18" t="s">
        <v>3377</v>
      </c>
      <c r="AK389" s="48" t="str">
        <f t="shared" si="20"/>
        <v/>
      </c>
      <c r="AL389" s="48" t="s">
        <v>3378</v>
      </c>
    </row>
    <row r="390" spans="1:38">
      <c r="A390" s="30" t="s">
        <v>51</v>
      </c>
      <c r="B390" s="12">
        <v>8</v>
      </c>
      <c r="C390" s="13" t="s">
        <v>3395</v>
      </c>
      <c r="D390" s="1" t="s">
        <v>37</v>
      </c>
      <c r="E390" s="26" t="str">
        <f t="shared" si="18"/>
        <v>Tb927.8.1770</v>
      </c>
      <c r="F390" s="12" t="str">
        <f t="shared" si="19"/>
        <v>Tb927.8.1770</v>
      </c>
      <c r="G390" s="12" t="s">
        <v>3395</v>
      </c>
      <c r="H390" s="24" t="s">
        <v>52</v>
      </c>
      <c r="I390" s="80">
        <v>100</v>
      </c>
      <c r="J390" s="71">
        <v>8</v>
      </c>
      <c r="K390" s="64">
        <v>8</v>
      </c>
      <c r="L390" s="75">
        <v>100</v>
      </c>
      <c r="M390" s="13" t="s">
        <v>3358</v>
      </c>
      <c r="N390" s="45" t="s">
        <v>4522</v>
      </c>
      <c r="O390" s="42">
        <v>21</v>
      </c>
      <c r="P390" s="38" t="str">
        <f>C390 &amp; "-" &amp; T390 &amp; "(" &amp; K390 &amp; ")"</f>
        <v>Tb927.8.1770-444(8)</v>
      </c>
      <c r="Q390" s="12">
        <v>2</v>
      </c>
      <c r="R390" s="40">
        <v>1</v>
      </c>
      <c r="S390" s="12">
        <v>581715</v>
      </c>
      <c r="T390" s="20">
        <v>444</v>
      </c>
      <c r="U390" s="12">
        <v>462</v>
      </c>
      <c r="V390" s="35">
        <v>1581</v>
      </c>
      <c r="W390" s="12">
        <v>1563</v>
      </c>
      <c r="X390" s="12">
        <v>581271</v>
      </c>
      <c r="Y390" s="12">
        <v>0</v>
      </c>
      <c r="AA390" s="13" t="s">
        <v>7</v>
      </c>
      <c r="AB390" s="1"/>
      <c r="AC390" s="12">
        <v>6</v>
      </c>
      <c r="AD390" s="1"/>
      <c r="AE390" s="12">
        <v>2</v>
      </c>
      <c r="AF390" s="1"/>
      <c r="AG390" s="12">
        <v>3</v>
      </c>
      <c r="AH390" s="1"/>
      <c r="AI390" s="12">
        <v>1</v>
      </c>
      <c r="AJ390" s="18" t="s">
        <v>3485</v>
      </c>
      <c r="AK390" s="48" t="str">
        <f t="shared" si="20"/>
        <v/>
      </c>
      <c r="AL390" s="48" t="s">
        <v>3376</v>
      </c>
    </row>
    <row r="391" spans="1:38">
      <c r="A391" s="33" t="s">
        <v>2</v>
      </c>
      <c r="B391" s="12">
        <v>8</v>
      </c>
      <c r="C391" s="13" t="s">
        <v>3361</v>
      </c>
      <c r="D391" s="1" t="s">
        <v>37</v>
      </c>
      <c r="E391" s="26" t="str">
        <f t="shared" si="18"/>
        <v>Tb927.8.1800</v>
      </c>
      <c r="F391" s="12" t="str">
        <f t="shared" si="19"/>
        <v>Tb927.8.1800</v>
      </c>
      <c r="G391" s="12" t="s">
        <v>3361</v>
      </c>
      <c r="H391" s="24" t="s">
        <v>34</v>
      </c>
      <c r="I391" s="80">
        <v>100</v>
      </c>
      <c r="J391" s="71">
        <v>15</v>
      </c>
      <c r="K391" s="64">
        <v>15</v>
      </c>
      <c r="L391" s="75">
        <v>100</v>
      </c>
      <c r="M391" s="13" t="s">
        <v>3394</v>
      </c>
      <c r="N391" s="45" t="s">
        <v>4335</v>
      </c>
      <c r="O391" s="42">
        <v>21</v>
      </c>
      <c r="P391" s="38" t="str">
        <f>C391 &amp; "-" &amp; T391 &amp; "(" &amp; K391 &amp; ")"</f>
        <v>Tb927.8.1800-40(15)</v>
      </c>
      <c r="Q391" s="12">
        <v>2</v>
      </c>
      <c r="R391" s="40">
        <v>1</v>
      </c>
      <c r="S391" s="12">
        <v>591527</v>
      </c>
      <c r="T391" s="20">
        <v>40</v>
      </c>
      <c r="U391" s="12">
        <v>-203</v>
      </c>
      <c r="V391" s="35">
        <v>1506</v>
      </c>
      <c r="W391" s="12">
        <v>1749</v>
      </c>
      <c r="X391" s="12">
        <v>591487</v>
      </c>
      <c r="Y391" s="12">
        <v>0</v>
      </c>
      <c r="AA391" s="11" t="s">
        <v>7</v>
      </c>
      <c r="AB391" s="1"/>
      <c r="AC391" s="12">
        <v>13</v>
      </c>
      <c r="AD391" s="12">
        <v>2</v>
      </c>
      <c r="AE391" s="1"/>
      <c r="AF391" s="1"/>
      <c r="AG391" s="12">
        <v>6</v>
      </c>
      <c r="AH391" s="12">
        <v>2</v>
      </c>
      <c r="AI391" s="1"/>
      <c r="AJ391" s="18" t="s">
        <v>3392</v>
      </c>
      <c r="AK391" s="48" t="str">
        <f t="shared" si="20"/>
        <v/>
      </c>
      <c r="AL391" s="48" t="s">
        <v>3393</v>
      </c>
    </row>
    <row r="392" spans="1:38">
      <c r="A392" s="33" t="s">
        <v>2</v>
      </c>
      <c r="B392" s="2">
        <v>8</v>
      </c>
      <c r="C392" s="3" t="s">
        <v>3520</v>
      </c>
      <c r="D392" s="1" t="s">
        <v>37</v>
      </c>
      <c r="E392" s="26" t="str">
        <f t="shared" si="18"/>
        <v>Tb927.8.1930</v>
      </c>
      <c r="F392" s="12" t="str">
        <f t="shared" si="19"/>
        <v>Tb927.8.1930</v>
      </c>
      <c r="G392" s="12" t="s">
        <v>3520</v>
      </c>
      <c r="H392" s="24" t="s">
        <v>34</v>
      </c>
      <c r="I392" s="80">
        <v>96</v>
      </c>
      <c r="J392" s="71">
        <v>23</v>
      </c>
      <c r="K392" s="64">
        <v>22</v>
      </c>
      <c r="L392" s="75">
        <v>96</v>
      </c>
      <c r="M392" s="4" t="s">
        <v>3521</v>
      </c>
      <c r="N392" s="45" t="s">
        <v>4470</v>
      </c>
      <c r="O392" s="42">
        <v>59</v>
      </c>
      <c r="P392" s="38" t="str">
        <f>C392 &amp; "-" &amp; T392 &amp; "(" &amp; K392 &amp; ")"</f>
        <v>Tb927.8.1930-12(22)</v>
      </c>
      <c r="Q392" s="5">
        <v>2</v>
      </c>
      <c r="R392" s="40">
        <v>2</v>
      </c>
      <c r="S392" s="6">
        <v>621943</v>
      </c>
      <c r="T392" s="20">
        <v>12</v>
      </c>
      <c r="U392" s="7">
        <v>-33</v>
      </c>
      <c r="V392" s="35">
        <v>786</v>
      </c>
      <c r="W392" s="8">
        <v>831</v>
      </c>
      <c r="X392" s="9">
        <v>621931</v>
      </c>
      <c r="Y392" s="10">
        <v>0</v>
      </c>
      <c r="AA392" s="11" t="s">
        <v>7</v>
      </c>
      <c r="AB392" s="12">
        <v>2</v>
      </c>
      <c r="AC392" s="12">
        <v>17</v>
      </c>
      <c r="AD392" s="12">
        <v>3</v>
      </c>
      <c r="AE392" s="1"/>
      <c r="AF392" s="12">
        <v>2</v>
      </c>
      <c r="AG392" s="12">
        <v>8</v>
      </c>
      <c r="AH392" s="12">
        <v>2</v>
      </c>
      <c r="AI392" s="1"/>
      <c r="AJ392" s="18" t="s">
        <v>3522</v>
      </c>
      <c r="AK392" s="48" t="str">
        <f t="shared" si="20"/>
        <v/>
      </c>
      <c r="AL392" s="48" t="s">
        <v>3523</v>
      </c>
    </row>
    <row r="393" spans="1:38">
      <c r="A393" s="13" t="s">
        <v>8</v>
      </c>
      <c r="B393" s="2">
        <v>8</v>
      </c>
      <c r="C393" s="3" t="s">
        <v>3524</v>
      </c>
      <c r="D393" s="1" t="s">
        <v>37</v>
      </c>
      <c r="E393" s="26" t="str">
        <f t="shared" si="18"/>
        <v>Tb927.8.2000</v>
      </c>
      <c r="F393" s="12" t="str">
        <f t="shared" si="19"/>
        <v>Tb927.8.2000</v>
      </c>
      <c r="G393" s="12" t="s">
        <v>3524</v>
      </c>
      <c r="H393" s="24" t="s">
        <v>34</v>
      </c>
      <c r="I393" s="80">
        <v>99</v>
      </c>
      <c r="J393" s="71">
        <v>100</v>
      </c>
      <c r="K393" s="64">
        <v>99</v>
      </c>
      <c r="L393" s="75">
        <v>99</v>
      </c>
      <c r="M393" s="4" t="s">
        <v>3525</v>
      </c>
      <c r="N393" s="45" t="s">
        <v>4402</v>
      </c>
      <c r="O393" s="42">
        <v>64</v>
      </c>
      <c r="P393" s="38" t="str">
        <f>C393 &amp; "-" &amp; T393 &amp; "(" &amp; K393 &amp; ")"</f>
        <v>Tb927.8.2000-11(99)</v>
      </c>
      <c r="Q393" s="5">
        <v>1</v>
      </c>
      <c r="R393" s="40">
        <v>2</v>
      </c>
      <c r="S393" s="6">
        <v>635321</v>
      </c>
      <c r="T393" s="20">
        <v>11</v>
      </c>
      <c r="U393" s="7">
        <v>-106</v>
      </c>
      <c r="V393" s="35">
        <v>789</v>
      </c>
      <c r="W393" s="8">
        <v>906</v>
      </c>
      <c r="X393" s="9">
        <v>635332</v>
      </c>
      <c r="Y393" s="10">
        <v>0</v>
      </c>
      <c r="AA393" s="11" t="s">
        <v>3526</v>
      </c>
      <c r="AB393" s="12">
        <v>28</v>
      </c>
      <c r="AC393" s="12">
        <v>60</v>
      </c>
      <c r="AD393" s="12">
        <v>4</v>
      </c>
      <c r="AE393" s="12">
        <v>7</v>
      </c>
      <c r="AF393" s="12">
        <v>20</v>
      </c>
      <c r="AG393" s="12">
        <v>9</v>
      </c>
      <c r="AH393" s="12">
        <v>2</v>
      </c>
      <c r="AI393" s="12">
        <v>4</v>
      </c>
      <c r="AJ393" s="18" t="s">
        <v>3527</v>
      </c>
      <c r="AK393" s="48" t="str">
        <f t="shared" si="20"/>
        <v/>
      </c>
      <c r="AL393" s="48" t="s">
        <v>3515</v>
      </c>
    </row>
    <row r="394" spans="1:38">
      <c r="A394" s="28" t="s">
        <v>9</v>
      </c>
      <c r="B394" s="2">
        <v>8</v>
      </c>
      <c r="C394" s="3" t="s">
        <v>3516</v>
      </c>
      <c r="D394" s="1" t="s">
        <v>37</v>
      </c>
      <c r="E394" s="26" t="str">
        <f t="shared" si="18"/>
        <v>Tb927.8.2140</v>
      </c>
      <c r="F394" s="12" t="str">
        <f t="shared" si="19"/>
        <v>Tb927.8.2140</v>
      </c>
      <c r="G394" s="12" t="s">
        <v>3516</v>
      </c>
      <c r="H394" s="24" t="s">
        <v>34</v>
      </c>
      <c r="I394" s="80">
        <v>18</v>
      </c>
      <c r="J394" s="71">
        <v>17</v>
      </c>
      <c r="K394" s="64">
        <v>3</v>
      </c>
      <c r="L394" s="75">
        <v>18</v>
      </c>
      <c r="M394" s="4" t="s">
        <v>3517</v>
      </c>
      <c r="N394" s="45" t="s">
        <v>4339</v>
      </c>
      <c r="O394" s="42">
        <v>60</v>
      </c>
      <c r="P394" s="38" t="str">
        <f>C394 &amp; "-" &amp; T394 &amp; "(" &amp; K394 &amp; ")"</f>
        <v>Tb927.8.2140-50(3)</v>
      </c>
      <c r="Q394" s="5">
        <v>1</v>
      </c>
      <c r="R394" s="40">
        <v>2</v>
      </c>
      <c r="S394" s="6">
        <v>665145</v>
      </c>
      <c r="T394" s="20">
        <v>50</v>
      </c>
      <c r="U394" s="7">
        <v>-31</v>
      </c>
      <c r="V394" s="35">
        <v>618</v>
      </c>
      <c r="W394" s="8">
        <v>699</v>
      </c>
      <c r="X394" s="9">
        <v>665195</v>
      </c>
      <c r="Y394" s="10">
        <v>1</v>
      </c>
      <c r="AA394" s="11" t="s">
        <v>7</v>
      </c>
      <c r="AB394" s="12">
        <v>3</v>
      </c>
      <c r="AC394" s="1"/>
      <c r="AD394" s="1"/>
      <c r="AE394" s="1"/>
      <c r="AF394" s="12">
        <v>3</v>
      </c>
      <c r="AG394" s="1"/>
      <c r="AH394" s="1"/>
      <c r="AI394" s="1"/>
      <c r="AJ394" s="18" t="s">
        <v>3518</v>
      </c>
      <c r="AK394" s="48" t="str">
        <f t="shared" si="20"/>
        <v/>
      </c>
      <c r="AL394" s="48" t="s">
        <v>3519</v>
      </c>
    </row>
    <row r="395" spans="1:38">
      <c r="A395" s="30" t="s">
        <v>51</v>
      </c>
      <c r="B395" s="2">
        <v>8</v>
      </c>
      <c r="C395" s="3" t="s">
        <v>3390</v>
      </c>
      <c r="D395" s="1" t="s">
        <v>37</v>
      </c>
      <c r="E395" s="26" t="str">
        <f t="shared" si="18"/>
        <v>Tb927.8.2210</v>
      </c>
      <c r="F395" s="12" t="str">
        <f t="shared" si="19"/>
        <v>Tb927.8.2210</v>
      </c>
      <c r="G395" s="12" t="s">
        <v>3390</v>
      </c>
      <c r="H395" s="24" t="s">
        <v>34</v>
      </c>
      <c r="I395" s="80">
        <v>100</v>
      </c>
      <c r="J395" s="71">
        <v>31</v>
      </c>
      <c r="K395" s="64">
        <v>29</v>
      </c>
      <c r="L395" s="75">
        <v>94</v>
      </c>
      <c r="M395" s="4" t="s">
        <v>3391</v>
      </c>
      <c r="N395" s="45" t="s">
        <v>4475</v>
      </c>
      <c r="O395" s="42">
        <v>61</v>
      </c>
      <c r="P395" s="38" t="str">
        <f>C395 &amp; "-" &amp; T395 &amp; "(" &amp; K395 &amp; ")"</f>
        <v>Tb927.8.2210-110(29)</v>
      </c>
      <c r="Q395" s="5">
        <v>1</v>
      </c>
      <c r="R395" s="40">
        <v>2</v>
      </c>
      <c r="S395" s="6">
        <v>677827</v>
      </c>
      <c r="T395" s="20">
        <v>110</v>
      </c>
      <c r="U395" s="7">
        <v>-193</v>
      </c>
      <c r="V395" s="35">
        <v>807</v>
      </c>
      <c r="W395" s="8">
        <v>1110</v>
      </c>
      <c r="X395" s="9">
        <v>677937</v>
      </c>
      <c r="Y395" s="10">
        <v>0</v>
      </c>
      <c r="AA395" s="11" t="s">
        <v>3346</v>
      </c>
      <c r="AB395" s="12">
        <v>15</v>
      </c>
      <c r="AC395" s="12">
        <v>12</v>
      </c>
      <c r="AD395" s="1"/>
      <c r="AE395" s="12">
        <v>2</v>
      </c>
      <c r="AF395" s="12">
        <v>10</v>
      </c>
      <c r="AG395" s="12">
        <v>5</v>
      </c>
      <c r="AH395" s="1"/>
      <c r="AI395" s="12">
        <v>2</v>
      </c>
      <c r="AJ395" s="18" t="s">
        <v>3450</v>
      </c>
      <c r="AK395" s="48" t="str">
        <f t="shared" si="20"/>
        <v/>
      </c>
      <c r="AL395" s="48" t="s">
        <v>3451</v>
      </c>
    </row>
    <row r="396" spans="1:38">
      <c r="A396" s="29" t="s">
        <v>6</v>
      </c>
      <c r="B396" s="2">
        <v>8</v>
      </c>
      <c r="C396" s="3" t="s">
        <v>3390</v>
      </c>
      <c r="D396" s="1" t="s">
        <v>37</v>
      </c>
      <c r="E396" s="26" t="str">
        <f t="shared" si="18"/>
        <v>Tb927.8.2210</v>
      </c>
      <c r="F396" s="12" t="str">
        <f t="shared" si="19"/>
        <v/>
      </c>
      <c r="G396" s="12" t="s">
        <v>37</v>
      </c>
      <c r="H396" s="24" t="s">
        <v>34</v>
      </c>
      <c r="I396" s="83"/>
      <c r="J396" s="71">
        <v>31</v>
      </c>
      <c r="K396" s="64">
        <v>2</v>
      </c>
      <c r="L396" s="75">
        <v>6</v>
      </c>
      <c r="M396" s="4" t="s">
        <v>3452</v>
      </c>
      <c r="N396" s="45" t="s">
        <v>4476</v>
      </c>
      <c r="O396" s="42">
        <v>15</v>
      </c>
      <c r="P396" s="38" t="str">
        <f>C396 &amp; "-" &amp; T396 &amp; "(" &amp; K396 &amp; ")"</f>
        <v>Tb927.8.2210-102(2)</v>
      </c>
      <c r="Q396" s="5">
        <v>1</v>
      </c>
      <c r="R396" s="40">
        <v>2</v>
      </c>
      <c r="S396" s="6">
        <v>677835</v>
      </c>
      <c r="T396" s="20">
        <v>102</v>
      </c>
      <c r="U396" s="7">
        <v>-201</v>
      </c>
      <c r="V396" s="35">
        <v>807</v>
      </c>
      <c r="W396" s="8">
        <v>1110</v>
      </c>
      <c r="X396" s="9">
        <v>677937</v>
      </c>
      <c r="Y396" s="10">
        <v>0</v>
      </c>
      <c r="AA396" s="11" t="s">
        <v>3346</v>
      </c>
      <c r="AB396" s="1"/>
      <c r="AC396" s="12">
        <v>2</v>
      </c>
      <c r="AD396" s="1"/>
      <c r="AE396" s="1"/>
      <c r="AF396" s="1"/>
      <c r="AG396" s="12">
        <v>1</v>
      </c>
      <c r="AH396" s="1"/>
      <c r="AI396" s="1"/>
      <c r="AJ396" s="18" t="s">
        <v>3453</v>
      </c>
      <c r="AK396" s="48" t="str">
        <f t="shared" si="20"/>
        <v/>
      </c>
      <c r="AL396" s="48" t="s">
        <v>3514</v>
      </c>
    </row>
    <row r="397" spans="1:38">
      <c r="A397" s="30" t="s">
        <v>51</v>
      </c>
      <c r="B397" s="2">
        <v>8</v>
      </c>
      <c r="C397" s="3" t="s">
        <v>3373</v>
      </c>
      <c r="D397" s="1" t="s">
        <v>37</v>
      </c>
      <c r="E397" s="26" t="str">
        <f t="shared" si="18"/>
        <v>Tb927.8.2230</v>
      </c>
      <c r="F397" s="12" t="str">
        <f t="shared" si="19"/>
        <v>Tb927.8.2230</v>
      </c>
      <c r="G397" s="12" t="s">
        <v>3373</v>
      </c>
      <c r="H397" s="24" t="s">
        <v>34</v>
      </c>
      <c r="I397" s="80">
        <v>100</v>
      </c>
      <c r="J397" s="71">
        <v>19</v>
      </c>
      <c r="K397" s="64">
        <v>19</v>
      </c>
      <c r="L397" s="75">
        <v>100</v>
      </c>
      <c r="M397" s="4" t="s">
        <v>3374</v>
      </c>
      <c r="N397" s="45" t="s">
        <v>4477</v>
      </c>
      <c r="O397" s="42">
        <v>63</v>
      </c>
      <c r="P397" s="38" t="str">
        <f>C397 &amp; "-" &amp; T397 &amp; "(" &amp; K397 &amp; ")"</f>
        <v>Tb927.8.2230-18(19)</v>
      </c>
      <c r="Q397" s="5">
        <v>1</v>
      </c>
      <c r="R397" s="40">
        <v>1</v>
      </c>
      <c r="S397" s="6">
        <v>684910</v>
      </c>
      <c r="T397" s="20">
        <v>18</v>
      </c>
      <c r="U397" s="7">
        <v>-96</v>
      </c>
      <c r="V397" s="35">
        <v>1023</v>
      </c>
      <c r="W397" s="8">
        <v>1137</v>
      </c>
      <c r="X397" s="9">
        <v>684928</v>
      </c>
      <c r="Y397" s="10">
        <v>0</v>
      </c>
      <c r="AA397" s="11" t="s">
        <v>7</v>
      </c>
      <c r="AB397" s="12">
        <v>10</v>
      </c>
      <c r="AC397" s="12">
        <v>6</v>
      </c>
      <c r="AD397" s="1"/>
      <c r="AE397" s="12">
        <v>3</v>
      </c>
      <c r="AF397" s="12">
        <v>7</v>
      </c>
      <c r="AG397" s="12">
        <v>3</v>
      </c>
      <c r="AH397" s="1"/>
      <c r="AI397" s="12">
        <v>3</v>
      </c>
      <c r="AJ397" s="18" t="s">
        <v>3388</v>
      </c>
      <c r="AK397" s="48" t="str">
        <f t="shared" si="20"/>
        <v/>
      </c>
      <c r="AL397" s="48" t="s">
        <v>3389</v>
      </c>
    </row>
    <row r="398" spans="1:38">
      <c r="A398" s="29" t="s">
        <v>6</v>
      </c>
      <c r="B398" s="2">
        <v>8</v>
      </c>
      <c r="C398" s="3" t="s">
        <v>3369</v>
      </c>
      <c r="D398" s="1" t="s">
        <v>37</v>
      </c>
      <c r="E398" s="26" t="str">
        <f t="shared" si="18"/>
        <v>Tb927.8.2390</v>
      </c>
      <c r="F398" s="12" t="str">
        <f t="shared" si="19"/>
        <v>Tb927.8.2390</v>
      </c>
      <c r="G398" s="12" t="s">
        <v>3369</v>
      </c>
      <c r="H398" s="24" t="s">
        <v>34</v>
      </c>
      <c r="I398" s="80">
        <v>82</v>
      </c>
      <c r="J398" s="71">
        <v>11</v>
      </c>
      <c r="K398" s="64">
        <v>9</v>
      </c>
      <c r="L398" s="75">
        <v>82</v>
      </c>
      <c r="M398" s="4" t="s">
        <v>3370</v>
      </c>
      <c r="N398" s="45" t="s">
        <v>4336</v>
      </c>
      <c r="O398" s="42">
        <v>20</v>
      </c>
      <c r="P398" s="38" t="str">
        <f>C398 &amp; "-" &amp; T398 &amp; "(" &amp; K398 &amp; ")"</f>
        <v>Tb927.8.2390-76(9)</v>
      </c>
      <c r="Q398" s="5">
        <v>1</v>
      </c>
      <c r="R398" s="40">
        <v>2</v>
      </c>
      <c r="S398" s="6">
        <v>717467</v>
      </c>
      <c r="T398" s="20">
        <v>76</v>
      </c>
      <c r="U398" s="7">
        <v>-122</v>
      </c>
      <c r="V398" s="35">
        <v>4398</v>
      </c>
      <c r="W398" s="8">
        <v>4596</v>
      </c>
      <c r="X398" s="9">
        <v>717543</v>
      </c>
      <c r="Y398" s="10">
        <v>0</v>
      </c>
      <c r="AA398" s="11" t="s">
        <v>7</v>
      </c>
      <c r="AB398" s="1"/>
      <c r="AC398" s="12">
        <v>9</v>
      </c>
      <c r="AD398" s="1"/>
      <c r="AE398" s="1"/>
      <c r="AF398" s="1"/>
      <c r="AG398" s="12">
        <v>5</v>
      </c>
      <c r="AH398" s="1"/>
      <c r="AI398" s="1"/>
      <c r="AJ398" s="18" t="s">
        <v>3371</v>
      </c>
      <c r="AK398" s="48" t="str">
        <f t="shared" si="20"/>
        <v/>
      </c>
      <c r="AL398" s="48" t="s">
        <v>3372</v>
      </c>
    </row>
    <row r="399" spans="1:38">
      <c r="A399" s="33" t="s">
        <v>2</v>
      </c>
      <c r="B399" s="2">
        <v>8</v>
      </c>
      <c r="C399" s="3" t="s">
        <v>3426</v>
      </c>
      <c r="D399" s="1" t="s">
        <v>37</v>
      </c>
      <c r="E399" s="26" t="str">
        <f t="shared" si="18"/>
        <v>Tb927.8.2690</v>
      </c>
      <c r="F399" s="12" t="str">
        <f t="shared" si="19"/>
        <v>Tb927.8.2690</v>
      </c>
      <c r="G399" s="12" t="s">
        <v>3426</v>
      </c>
      <c r="H399" s="24" t="s">
        <v>34</v>
      </c>
      <c r="I399" s="80">
        <v>71</v>
      </c>
      <c r="J399" s="71">
        <v>14</v>
      </c>
      <c r="K399" s="64">
        <v>10</v>
      </c>
      <c r="L399" s="75">
        <v>71</v>
      </c>
      <c r="M399" s="4" t="s">
        <v>3368</v>
      </c>
      <c r="N399" s="45" t="s">
        <v>4473</v>
      </c>
      <c r="O399" s="42">
        <v>63</v>
      </c>
      <c r="P399" s="38" t="str">
        <f>C399 &amp; "-" &amp; T399 &amp; "(" &amp; K399 &amp; ")"</f>
        <v>Tb927.8.2690-35(10)</v>
      </c>
      <c r="Q399" s="5">
        <v>1</v>
      </c>
      <c r="R399" s="40">
        <v>3</v>
      </c>
      <c r="S399" s="6">
        <v>800854</v>
      </c>
      <c r="T399" s="20">
        <v>35</v>
      </c>
      <c r="U399" s="7">
        <v>-55</v>
      </c>
      <c r="V399" s="35">
        <v>1110</v>
      </c>
      <c r="W399" s="8">
        <v>1200</v>
      </c>
      <c r="X399" s="9">
        <v>800889</v>
      </c>
      <c r="Y399" s="10">
        <v>0</v>
      </c>
      <c r="AA399" s="11" t="s">
        <v>7</v>
      </c>
      <c r="AB399" s="12">
        <v>4</v>
      </c>
      <c r="AC399" s="12">
        <v>4</v>
      </c>
      <c r="AD399" s="12">
        <v>2</v>
      </c>
      <c r="AE399" s="1"/>
      <c r="AF399" s="12">
        <v>4</v>
      </c>
      <c r="AG399" s="12">
        <v>3</v>
      </c>
      <c r="AH399" s="12">
        <v>2</v>
      </c>
      <c r="AI399" s="1"/>
      <c r="AJ399" s="18" t="s">
        <v>3497</v>
      </c>
      <c r="AK399" s="48" t="str">
        <f t="shared" si="20"/>
        <v/>
      </c>
      <c r="AL399" s="48" t="s">
        <v>3425</v>
      </c>
    </row>
    <row r="400" spans="1:38">
      <c r="A400" s="30" t="s">
        <v>51</v>
      </c>
      <c r="B400" s="2">
        <v>8</v>
      </c>
      <c r="C400" s="3" t="s">
        <v>3552</v>
      </c>
      <c r="D400" s="1" t="s">
        <v>37</v>
      </c>
      <c r="E400" s="26" t="str">
        <f t="shared" si="18"/>
        <v>Tb927.8.2870</v>
      </c>
      <c r="F400" s="12" t="str">
        <f t="shared" si="19"/>
        <v>Tb927.8.2870</v>
      </c>
      <c r="G400" s="12" t="s">
        <v>3552</v>
      </c>
      <c r="H400" s="24" t="s">
        <v>34</v>
      </c>
      <c r="I400" s="80">
        <v>100</v>
      </c>
      <c r="J400" s="71">
        <v>4</v>
      </c>
      <c r="K400" s="64">
        <v>4</v>
      </c>
      <c r="L400" s="75">
        <v>100</v>
      </c>
      <c r="M400" s="4" t="s">
        <v>3553</v>
      </c>
      <c r="N400" s="45" t="s">
        <v>4397</v>
      </c>
      <c r="O400" s="42">
        <v>56</v>
      </c>
      <c r="P400" s="38" t="str">
        <f>C400 &amp; "-" &amp; T400 &amp; "(" &amp; K400 &amp; ")"</f>
        <v>Tb927.8.2870-12(4)</v>
      </c>
      <c r="Q400" s="5">
        <v>2</v>
      </c>
      <c r="R400" s="40">
        <v>1</v>
      </c>
      <c r="S400" s="6">
        <v>870845</v>
      </c>
      <c r="T400" s="20">
        <v>12</v>
      </c>
      <c r="U400" s="7">
        <v>-546</v>
      </c>
      <c r="V400" s="35">
        <v>2247</v>
      </c>
      <c r="W400" s="8">
        <v>2805</v>
      </c>
      <c r="X400" s="9">
        <v>870833</v>
      </c>
      <c r="Y400" s="10">
        <v>0</v>
      </c>
      <c r="AA400" s="11" t="s">
        <v>7</v>
      </c>
      <c r="AB400" s="12">
        <v>1</v>
      </c>
      <c r="AC400" s="1"/>
      <c r="AD400" s="1"/>
      <c r="AE400" s="12">
        <v>3</v>
      </c>
      <c r="AF400" s="12">
        <v>1</v>
      </c>
      <c r="AG400" s="1"/>
      <c r="AH400" s="1"/>
      <c r="AI400" s="12">
        <v>3</v>
      </c>
      <c r="AJ400" s="18" t="s">
        <v>3498</v>
      </c>
      <c r="AK400" s="48" t="str">
        <f t="shared" si="20"/>
        <v/>
      </c>
      <c r="AL400" s="48" t="s">
        <v>3496</v>
      </c>
    </row>
    <row r="401" spans="1:38">
      <c r="A401" s="29" t="s">
        <v>6</v>
      </c>
      <c r="B401" s="2">
        <v>8</v>
      </c>
      <c r="C401" s="3" t="s">
        <v>3554</v>
      </c>
      <c r="D401" s="1" t="s">
        <v>37</v>
      </c>
      <c r="E401" s="26" t="str">
        <f t="shared" si="18"/>
        <v>Tb927.8.3020</v>
      </c>
      <c r="F401" s="12" t="str">
        <f t="shared" si="19"/>
        <v>Tb927.8.3020</v>
      </c>
      <c r="G401" s="12" t="s">
        <v>3554</v>
      </c>
      <c r="H401" s="24" t="s">
        <v>34</v>
      </c>
      <c r="I401" s="80">
        <v>86</v>
      </c>
      <c r="J401" s="71">
        <v>14</v>
      </c>
      <c r="K401" s="64">
        <v>12</v>
      </c>
      <c r="L401" s="75">
        <v>86</v>
      </c>
      <c r="M401" s="4" t="s">
        <v>3555</v>
      </c>
      <c r="N401" s="45" t="s">
        <v>4445</v>
      </c>
      <c r="O401" s="42">
        <v>59</v>
      </c>
      <c r="P401" s="38" t="str">
        <f>C401 &amp; "-" &amp; T401 &amp; "(" &amp; K401 &amp; ")"</f>
        <v>Tb927.8.3020-7(12)</v>
      </c>
      <c r="Q401" s="5">
        <v>1</v>
      </c>
      <c r="R401" s="40">
        <v>2</v>
      </c>
      <c r="S401" s="6">
        <v>907271</v>
      </c>
      <c r="T401" s="20">
        <v>7</v>
      </c>
      <c r="U401" s="7">
        <v>-218</v>
      </c>
      <c r="V401" s="35">
        <v>1812</v>
      </c>
      <c r="W401" s="8">
        <v>2037</v>
      </c>
      <c r="X401" s="9">
        <v>907278</v>
      </c>
      <c r="Y401" s="10">
        <v>0</v>
      </c>
      <c r="AA401" s="11" t="s">
        <v>7</v>
      </c>
      <c r="AB401" s="12">
        <v>1</v>
      </c>
      <c r="AC401" s="12">
        <v>11</v>
      </c>
      <c r="AD401" s="1"/>
      <c r="AE401" s="1"/>
      <c r="AF401" s="12">
        <v>1</v>
      </c>
      <c r="AG401" s="12">
        <v>6</v>
      </c>
      <c r="AH401" s="1"/>
      <c r="AI401" s="1"/>
      <c r="AJ401" s="18" t="s">
        <v>3556</v>
      </c>
      <c r="AK401" s="48" t="str">
        <f t="shared" si="20"/>
        <v/>
      </c>
      <c r="AL401" s="48" t="s">
        <v>3557</v>
      </c>
    </row>
    <row r="402" spans="1:38">
      <c r="A402" s="28" t="s">
        <v>9</v>
      </c>
      <c r="B402" s="2">
        <v>8</v>
      </c>
      <c r="C402" s="3" t="s">
        <v>3550</v>
      </c>
      <c r="D402" s="1" t="s">
        <v>37</v>
      </c>
      <c r="E402" s="26" t="str">
        <f t="shared" si="18"/>
        <v>Tb927.8.3030</v>
      </c>
      <c r="F402" s="12" t="str">
        <f t="shared" si="19"/>
        <v>Tb927.8.3030</v>
      </c>
      <c r="G402" s="12" t="s">
        <v>3550</v>
      </c>
      <c r="H402" s="24" t="s">
        <v>34</v>
      </c>
      <c r="I402" s="80">
        <v>20</v>
      </c>
      <c r="J402" s="71">
        <v>10</v>
      </c>
      <c r="K402" s="64">
        <v>2</v>
      </c>
      <c r="L402" s="75">
        <v>20</v>
      </c>
      <c r="M402" s="4" t="s">
        <v>3551</v>
      </c>
      <c r="N402" s="45" t="s">
        <v>4370</v>
      </c>
      <c r="O402" s="42">
        <v>62</v>
      </c>
      <c r="P402" s="38" t="str">
        <f>C402 &amp; "-" &amp; T402 &amp; "(" &amp; K402 &amp; ")"</f>
        <v>Tb927.8.3030-127(2)</v>
      </c>
      <c r="Q402" s="5">
        <v>1</v>
      </c>
      <c r="R402" s="40">
        <v>2</v>
      </c>
      <c r="S402" s="6">
        <v>913813</v>
      </c>
      <c r="T402" s="20">
        <v>127</v>
      </c>
      <c r="U402" s="7">
        <v>-317</v>
      </c>
      <c r="V402" s="35">
        <v>264</v>
      </c>
      <c r="W402" s="12">
        <v>708</v>
      </c>
      <c r="X402" s="12">
        <v>913940</v>
      </c>
      <c r="Y402" s="12">
        <v>2</v>
      </c>
      <c r="AA402" s="13" t="s">
        <v>90</v>
      </c>
      <c r="AB402" s="12">
        <v>2</v>
      </c>
      <c r="AC402" s="1"/>
      <c r="AD402" s="1"/>
      <c r="AE402" s="1"/>
      <c r="AF402" s="12">
        <v>2</v>
      </c>
      <c r="AG402" s="1"/>
      <c r="AH402" s="1"/>
      <c r="AI402" s="1"/>
      <c r="AJ402" s="18" t="s">
        <v>3548</v>
      </c>
      <c r="AK402" s="48" t="str">
        <f t="shared" si="20"/>
        <v/>
      </c>
      <c r="AL402" s="48" t="s">
        <v>3549</v>
      </c>
    </row>
    <row r="403" spans="1:38">
      <c r="A403" s="33" t="s">
        <v>2</v>
      </c>
      <c r="B403" s="2">
        <v>8</v>
      </c>
      <c r="C403" s="3" t="s">
        <v>3415</v>
      </c>
      <c r="D403" s="1" t="s">
        <v>37</v>
      </c>
      <c r="E403" s="26" t="str">
        <f t="shared" si="18"/>
        <v>Tb927.8.3100</v>
      </c>
      <c r="F403" s="12" t="str">
        <f t="shared" si="19"/>
        <v>Tb927.8.3100</v>
      </c>
      <c r="G403" s="12" t="s">
        <v>3415</v>
      </c>
      <c r="H403" s="24" t="s">
        <v>34</v>
      </c>
      <c r="I403" s="80">
        <v>98</v>
      </c>
      <c r="J403" s="71">
        <v>58</v>
      </c>
      <c r="K403" s="64">
        <v>36</v>
      </c>
      <c r="L403" s="75">
        <v>62</v>
      </c>
      <c r="M403" s="4" t="s">
        <v>3416</v>
      </c>
      <c r="N403" s="45" t="s">
        <v>4479</v>
      </c>
      <c r="O403" s="42">
        <v>61</v>
      </c>
      <c r="P403" s="38" t="str">
        <f>C403 &amp; "-" &amp; T403 &amp; "(" &amp; K403 &amp; ")"</f>
        <v>Tb927.8.3100-64(36)</v>
      </c>
      <c r="Q403" s="5">
        <v>1</v>
      </c>
      <c r="R403" s="40">
        <v>3</v>
      </c>
      <c r="S403" s="6">
        <v>929023</v>
      </c>
      <c r="T403" s="20">
        <v>64</v>
      </c>
      <c r="U403" s="7">
        <v>-8</v>
      </c>
      <c r="V403" s="35">
        <v>1500</v>
      </c>
      <c r="W403" s="8">
        <v>1572</v>
      </c>
      <c r="X403" s="9">
        <v>929087</v>
      </c>
      <c r="Y403" s="12">
        <v>0</v>
      </c>
      <c r="AA403" s="11" t="s">
        <v>3482</v>
      </c>
      <c r="AB403" s="12">
        <v>11</v>
      </c>
      <c r="AC403" s="12">
        <v>16</v>
      </c>
      <c r="AD403" s="12">
        <v>9</v>
      </c>
      <c r="AE403" s="1"/>
      <c r="AF403" s="12">
        <v>10</v>
      </c>
      <c r="AG403" s="12">
        <v>7</v>
      </c>
      <c r="AH403" s="12">
        <v>7</v>
      </c>
      <c r="AI403" s="1"/>
      <c r="AJ403" s="18" t="s">
        <v>3483</v>
      </c>
      <c r="AK403" s="48" t="str">
        <f t="shared" si="20"/>
        <v/>
      </c>
      <c r="AL403" s="48" t="s">
        <v>3484</v>
      </c>
    </row>
    <row r="404" spans="1:38">
      <c r="A404" s="33" t="s">
        <v>2</v>
      </c>
      <c r="B404" s="2">
        <v>8</v>
      </c>
      <c r="C404" s="3" t="s">
        <v>3415</v>
      </c>
      <c r="D404" s="1" t="s">
        <v>37</v>
      </c>
      <c r="E404" s="26" t="str">
        <f t="shared" si="18"/>
        <v>Tb927.8.3100</v>
      </c>
      <c r="F404" s="12" t="str">
        <f t="shared" si="19"/>
        <v/>
      </c>
      <c r="G404" s="12" t="s">
        <v>37</v>
      </c>
      <c r="H404" s="24" t="s">
        <v>34</v>
      </c>
      <c r="I404" s="83"/>
      <c r="J404" s="71">
        <v>58</v>
      </c>
      <c r="K404" s="64">
        <v>21</v>
      </c>
      <c r="L404" s="75">
        <v>36</v>
      </c>
      <c r="M404" s="4" t="s">
        <v>3546</v>
      </c>
      <c r="N404" s="45" t="s">
        <v>4480</v>
      </c>
      <c r="O404" s="42">
        <v>61</v>
      </c>
      <c r="P404" s="38" t="str">
        <f>C404 &amp; "-" &amp; T404 &amp; "(" &amp; K404 &amp; ")"</f>
        <v>Tb927.8.3100-57(21)</v>
      </c>
      <c r="Q404" s="5">
        <v>1</v>
      </c>
      <c r="R404" s="40">
        <v>3</v>
      </c>
      <c r="S404" s="6">
        <v>929030</v>
      </c>
      <c r="T404" s="20">
        <v>57</v>
      </c>
      <c r="U404" s="7">
        <v>-15</v>
      </c>
      <c r="V404" s="35">
        <v>1500</v>
      </c>
      <c r="W404" s="8">
        <v>1572</v>
      </c>
      <c r="X404" s="12">
        <v>929087</v>
      </c>
      <c r="Y404" s="10">
        <v>0</v>
      </c>
      <c r="AA404" s="11" t="s">
        <v>3482</v>
      </c>
      <c r="AB404" s="12">
        <v>6</v>
      </c>
      <c r="AC404" s="12">
        <v>13</v>
      </c>
      <c r="AD404" s="12">
        <v>2</v>
      </c>
      <c r="AE404" s="1"/>
      <c r="AF404" s="12">
        <v>3</v>
      </c>
      <c r="AG404" s="12">
        <v>7</v>
      </c>
      <c r="AH404" s="12">
        <v>2</v>
      </c>
      <c r="AI404" s="1"/>
      <c r="AJ404" s="18" t="s">
        <v>3547</v>
      </c>
      <c r="AK404" s="48" t="str">
        <f t="shared" si="20"/>
        <v/>
      </c>
      <c r="AL404" s="48" t="s">
        <v>3414</v>
      </c>
    </row>
    <row r="405" spans="1:38">
      <c r="A405" s="29" t="s">
        <v>6</v>
      </c>
      <c r="B405" s="2">
        <v>8</v>
      </c>
      <c r="C405" s="3" t="s">
        <v>3398</v>
      </c>
      <c r="D405" s="1" t="s">
        <v>37</v>
      </c>
      <c r="E405" s="26" t="str">
        <f t="shared" si="18"/>
        <v>Tb927.8.3320</v>
      </c>
      <c r="F405" s="12" t="str">
        <f t="shared" si="19"/>
        <v>Tb927.8.3320</v>
      </c>
      <c r="G405" s="12" t="s">
        <v>3398</v>
      </c>
      <c r="H405" s="24" t="s">
        <v>34</v>
      </c>
      <c r="I405" s="80">
        <v>100</v>
      </c>
      <c r="J405" s="71">
        <v>250</v>
      </c>
      <c r="K405" s="64">
        <v>235</v>
      </c>
      <c r="L405" s="75">
        <v>94</v>
      </c>
      <c r="M405" s="4" t="s">
        <v>3399</v>
      </c>
      <c r="N405" s="45" t="s">
        <v>4505</v>
      </c>
      <c r="O405" s="42">
        <v>64</v>
      </c>
      <c r="P405" s="38" t="str">
        <f>C405 &amp; "-" &amp; T405 &amp; "(" &amp; K405 &amp; ")"</f>
        <v>Tb927.8.3320-110(235)</v>
      </c>
      <c r="Q405" s="5">
        <v>1</v>
      </c>
      <c r="R405" s="40">
        <v>3</v>
      </c>
      <c r="S405" s="6">
        <v>997379</v>
      </c>
      <c r="T405" s="20">
        <v>110</v>
      </c>
      <c r="U405" s="7">
        <v>-91</v>
      </c>
      <c r="V405" s="35">
        <v>1209</v>
      </c>
      <c r="W405" s="8">
        <v>1410</v>
      </c>
      <c r="X405" s="9">
        <v>997489</v>
      </c>
      <c r="Y405" s="10">
        <v>0</v>
      </c>
      <c r="AA405" s="11" t="s">
        <v>7</v>
      </c>
      <c r="AB405" s="12">
        <v>202</v>
      </c>
      <c r="AC405" s="12">
        <v>33</v>
      </c>
      <c r="AD405" s="1"/>
      <c r="AE405" s="1"/>
      <c r="AF405" s="12">
        <v>59</v>
      </c>
      <c r="AG405" s="12">
        <v>5</v>
      </c>
      <c r="AH405" s="1"/>
      <c r="AI405" s="1"/>
      <c r="AJ405" s="18" t="s">
        <v>3409</v>
      </c>
      <c r="AK405" s="48" t="str">
        <f t="shared" si="20"/>
        <v/>
      </c>
      <c r="AL405" s="48" t="s">
        <v>3411</v>
      </c>
    </row>
    <row r="406" spans="1:38">
      <c r="A406" s="28" t="s">
        <v>9</v>
      </c>
      <c r="B406" s="2">
        <v>8</v>
      </c>
      <c r="C406" s="3" t="s">
        <v>3398</v>
      </c>
      <c r="D406" s="1" t="s">
        <v>37</v>
      </c>
      <c r="E406" s="26" t="str">
        <f t="shared" si="18"/>
        <v>Tb927.8.3320</v>
      </c>
      <c r="F406" s="12" t="str">
        <f t="shared" si="19"/>
        <v/>
      </c>
      <c r="G406" s="12" t="s">
        <v>37</v>
      </c>
      <c r="H406" s="50" t="s">
        <v>34</v>
      </c>
      <c r="I406" s="83"/>
      <c r="J406" s="71">
        <v>250</v>
      </c>
      <c r="K406" s="64">
        <v>14</v>
      </c>
      <c r="L406" s="75">
        <v>6</v>
      </c>
      <c r="M406" s="4" t="s">
        <v>3410</v>
      </c>
      <c r="N406" s="45" t="s">
        <v>4506</v>
      </c>
      <c r="O406" s="42">
        <v>61</v>
      </c>
      <c r="P406" s="38" t="str">
        <f>C406 &amp; "-" &amp; T406 &amp; "(" &amp; K406 &amp; ")"</f>
        <v>Tb927.8.3320-105(14)</v>
      </c>
      <c r="Q406" s="5">
        <v>1</v>
      </c>
      <c r="R406" s="40">
        <v>3</v>
      </c>
      <c r="S406" s="6">
        <v>997384</v>
      </c>
      <c r="T406" s="20">
        <v>105</v>
      </c>
      <c r="U406" s="7">
        <v>-96</v>
      </c>
      <c r="V406" s="35">
        <v>1209</v>
      </c>
      <c r="W406" s="8">
        <v>1410</v>
      </c>
      <c r="X406" s="9">
        <v>997489</v>
      </c>
      <c r="Y406" s="12">
        <v>0</v>
      </c>
      <c r="AA406" s="11" t="s">
        <v>7</v>
      </c>
      <c r="AB406" s="12">
        <v>14</v>
      </c>
      <c r="AC406" s="1"/>
      <c r="AD406" s="1"/>
      <c r="AE406" s="1"/>
      <c r="AF406" s="12">
        <v>9</v>
      </c>
      <c r="AG406" s="1"/>
      <c r="AH406" s="1"/>
      <c r="AI406" s="1"/>
      <c r="AJ406" s="18" t="s">
        <v>3400</v>
      </c>
      <c r="AK406" s="48" t="str">
        <f t="shared" si="20"/>
        <v/>
      </c>
      <c r="AL406" s="48" t="s">
        <v>3412</v>
      </c>
    </row>
    <row r="407" spans="1:38">
      <c r="A407" s="29" t="s">
        <v>6</v>
      </c>
      <c r="B407" s="2">
        <v>8</v>
      </c>
      <c r="C407" s="3" t="s">
        <v>3413</v>
      </c>
      <c r="D407" s="1" t="s">
        <v>37</v>
      </c>
      <c r="E407" s="26" t="str">
        <f t="shared" si="18"/>
        <v>Tb927.8.3330</v>
      </c>
      <c r="F407" s="12" t="str">
        <f t="shared" si="19"/>
        <v>Tb927.8.3330</v>
      </c>
      <c r="G407" s="12" t="s">
        <v>3413</v>
      </c>
      <c r="H407" s="24" t="s">
        <v>34</v>
      </c>
      <c r="I407" s="80">
        <v>86</v>
      </c>
      <c r="J407" s="71">
        <v>7</v>
      </c>
      <c r="K407" s="64">
        <v>6</v>
      </c>
      <c r="L407" s="75">
        <v>86</v>
      </c>
      <c r="M407" s="4" t="s">
        <v>3401</v>
      </c>
      <c r="N407" s="45" t="s">
        <v>4478</v>
      </c>
      <c r="O407" s="42">
        <v>61</v>
      </c>
      <c r="P407" s="38" t="str">
        <f>C407 &amp; "-" &amp; T407 &amp; "(" &amp; K407 &amp; ")"</f>
        <v>Tb927.8.3330-62(6)</v>
      </c>
      <c r="Q407" s="5">
        <v>1</v>
      </c>
      <c r="R407" s="40">
        <v>2</v>
      </c>
      <c r="S407" s="6">
        <v>999011</v>
      </c>
      <c r="T407" s="20">
        <v>62</v>
      </c>
      <c r="U407" s="7">
        <v>-37</v>
      </c>
      <c r="V407" s="35">
        <v>924</v>
      </c>
      <c r="W407" s="8">
        <v>1023</v>
      </c>
      <c r="X407" s="9">
        <v>999073</v>
      </c>
      <c r="Y407" s="10">
        <v>0</v>
      </c>
      <c r="AA407" s="11" t="s">
        <v>368</v>
      </c>
      <c r="AB407" s="12">
        <v>1</v>
      </c>
      <c r="AC407" s="12">
        <v>5</v>
      </c>
      <c r="AD407" s="1"/>
      <c r="AE407" s="1"/>
      <c r="AF407" s="12">
        <v>1</v>
      </c>
      <c r="AG407" s="12">
        <v>4</v>
      </c>
      <c r="AH407" s="1"/>
      <c r="AI407" s="1"/>
      <c r="AJ407" s="18" t="s">
        <v>3402</v>
      </c>
      <c r="AK407" s="48" t="str">
        <f t="shared" si="20"/>
        <v/>
      </c>
      <c r="AL407" s="48" t="s">
        <v>3408</v>
      </c>
    </row>
    <row r="408" spans="1:38">
      <c r="A408" s="13" t="s">
        <v>8</v>
      </c>
      <c r="B408" s="12">
        <v>8</v>
      </c>
      <c r="C408" s="13" t="s">
        <v>3529</v>
      </c>
      <c r="D408" s="1" t="s">
        <v>37</v>
      </c>
      <c r="E408" s="26" t="str">
        <f t="shared" si="18"/>
        <v>Tb927.8.3600</v>
      </c>
      <c r="F408" s="12" t="str">
        <f t="shared" si="19"/>
        <v>Tb927.8.3600</v>
      </c>
      <c r="G408" s="12" t="s">
        <v>3529</v>
      </c>
      <c r="H408" s="24" t="s">
        <v>52</v>
      </c>
      <c r="I408" s="80">
        <v>100</v>
      </c>
      <c r="J408" s="71">
        <v>32</v>
      </c>
      <c r="K408" s="64">
        <v>29</v>
      </c>
      <c r="L408" s="75">
        <v>90</v>
      </c>
      <c r="M408" s="13" t="s">
        <v>3460</v>
      </c>
      <c r="N408" s="45" t="s">
        <v>4472</v>
      </c>
      <c r="O408" s="42">
        <v>63</v>
      </c>
      <c r="P408" s="38" t="str">
        <f>C408 &amp; "-" &amp; T408 &amp; "(" &amp; K408 &amp; ")"</f>
        <v>Tb927.8.3600-96(29)</v>
      </c>
      <c r="Q408" s="12">
        <v>2</v>
      </c>
      <c r="R408" s="40">
        <v>4</v>
      </c>
      <c r="S408" s="12">
        <v>1081911</v>
      </c>
      <c r="T408" s="20">
        <v>96</v>
      </c>
      <c r="U408" s="12">
        <v>168</v>
      </c>
      <c r="V408" s="35">
        <v>339</v>
      </c>
      <c r="W408" s="12">
        <v>267</v>
      </c>
      <c r="X408" s="12">
        <v>1081815</v>
      </c>
      <c r="Y408" s="12">
        <v>0</v>
      </c>
      <c r="AA408" s="11" t="s">
        <v>7</v>
      </c>
      <c r="AB408" s="12">
        <v>5</v>
      </c>
      <c r="AC408" s="12">
        <v>16</v>
      </c>
      <c r="AD408" s="12">
        <v>4</v>
      </c>
      <c r="AE408" s="12">
        <v>4</v>
      </c>
      <c r="AF408" s="12">
        <v>4</v>
      </c>
      <c r="AG408" s="12">
        <v>5</v>
      </c>
      <c r="AH408" s="12">
        <v>3</v>
      </c>
      <c r="AI408" s="12">
        <v>4</v>
      </c>
      <c r="AJ408" s="18" t="s">
        <v>3532</v>
      </c>
      <c r="AK408" s="48" t="str">
        <f t="shared" si="20"/>
        <v/>
      </c>
      <c r="AL408" s="48" t="s">
        <v>3528</v>
      </c>
    </row>
    <row r="409" spans="1:38">
      <c r="A409" s="31" t="s">
        <v>93</v>
      </c>
      <c r="B409" s="2">
        <v>8</v>
      </c>
      <c r="C409" s="3" t="s">
        <v>3529</v>
      </c>
      <c r="D409" s="1" t="s">
        <v>37</v>
      </c>
      <c r="E409" s="26" t="str">
        <f t="shared" si="18"/>
        <v>Tb927.8.3600</v>
      </c>
      <c r="F409" s="12" t="str">
        <f t="shared" si="19"/>
        <v/>
      </c>
      <c r="G409" s="12" t="s">
        <v>37</v>
      </c>
      <c r="H409" s="24" t="s">
        <v>52</v>
      </c>
      <c r="I409" s="80"/>
      <c r="J409" s="71">
        <v>32</v>
      </c>
      <c r="K409" s="64">
        <v>3</v>
      </c>
      <c r="L409" s="75">
        <v>10</v>
      </c>
      <c r="M409" s="4" t="s">
        <v>3397</v>
      </c>
      <c r="N409" s="45" t="s">
        <v>4471</v>
      </c>
      <c r="O409" s="42">
        <v>21</v>
      </c>
      <c r="P409" s="38" t="str">
        <f>C409 &amp; "-" &amp; T409 &amp; "(" &amp; K409 &amp; ")"</f>
        <v>Tb927.8.3600-93(3)</v>
      </c>
      <c r="Q409" s="5">
        <v>2</v>
      </c>
      <c r="R409" s="40">
        <v>4</v>
      </c>
      <c r="S409" s="6">
        <v>1081908</v>
      </c>
      <c r="T409" s="20">
        <v>93</v>
      </c>
      <c r="U409" s="7">
        <v>165</v>
      </c>
      <c r="V409" s="35">
        <v>339</v>
      </c>
      <c r="W409" s="8">
        <v>267</v>
      </c>
      <c r="X409" s="9">
        <v>1081815</v>
      </c>
      <c r="Y409" s="12">
        <v>0</v>
      </c>
      <c r="AA409" s="11" t="s">
        <v>7</v>
      </c>
      <c r="AB409" s="1"/>
      <c r="AC409" s="1"/>
      <c r="AD409" s="12">
        <v>3</v>
      </c>
      <c r="AE409" s="1"/>
      <c r="AF409" s="1"/>
      <c r="AG409" s="1"/>
      <c r="AH409" s="12">
        <v>3</v>
      </c>
      <c r="AI409" s="1"/>
      <c r="AJ409" s="18" t="s">
        <v>3461</v>
      </c>
      <c r="AK409" s="48" t="str">
        <f t="shared" si="20"/>
        <v/>
      </c>
      <c r="AL409" s="48" t="s">
        <v>3396</v>
      </c>
    </row>
    <row r="410" spans="1:38">
      <c r="A410" s="29" t="s">
        <v>6</v>
      </c>
      <c r="B410" s="2">
        <v>8</v>
      </c>
      <c r="C410" s="3" t="s">
        <v>3447</v>
      </c>
      <c r="D410" s="1" t="s">
        <v>37</v>
      </c>
      <c r="E410" s="26" t="str">
        <f t="shared" si="18"/>
        <v>Tb927.8.3860</v>
      </c>
      <c r="F410" s="12" t="str">
        <f t="shared" si="19"/>
        <v>Tb927.8.3860</v>
      </c>
      <c r="G410" s="12" t="s">
        <v>3447</v>
      </c>
      <c r="H410" s="24" t="s">
        <v>34</v>
      </c>
      <c r="I410" s="80">
        <v>100</v>
      </c>
      <c r="J410" s="71">
        <v>15</v>
      </c>
      <c r="K410" s="64">
        <v>15</v>
      </c>
      <c r="L410" s="75">
        <v>100</v>
      </c>
      <c r="M410" s="4" t="s">
        <v>3448</v>
      </c>
      <c r="N410" s="45" t="s">
        <v>4367</v>
      </c>
      <c r="O410" s="42">
        <v>21</v>
      </c>
      <c r="P410" s="38" t="str">
        <f>C410 &amp; "-" &amp; T410 &amp; "(" &amp; K410 &amp; ")"</f>
        <v>Tb927.8.3860-13(15)</v>
      </c>
      <c r="Q410" s="5">
        <v>2</v>
      </c>
      <c r="R410" s="40">
        <v>1</v>
      </c>
      <c r="S410" s="6">
        <v>1151757</v>
      </c>
      <c r="T410" s="20">
        <v>13</v>
      </c>
      <c r="U410" s="7">
        <v>-11</v>
      </c>
      <c r="V410" s="35">
        <v>1251</v>
      </c>
      <c r="W410" s="12">
        <v>1275</v>
      </c>
      <c r="X410" s="12">
        <v>1151744</v>
      </c>
      <c r="Y410" s="12">
        <v>0</v>
      </c>
      <c r="AA410" s="13" t="s">
        <v>3449</v>
      </c>
      <c r="AB410" s="1"/>
      <c r="AC410" s="12">
        <v>15</v>
      </c>
      <c r="AD410" s="1"/>
      <c r="AE410" s="1"/>
      <c r="AF410" s="1"/>
      <c r="AG410" s="12">
        <v>6</v>
      </c>
      <c r="AH410" s="1"/>
      <c r="AI410" s="1"/>
      <c r="AJ410" s="18" t="s">
        <v>3513</v>
      </c>
      <c r="AK410" s="48" t="str">
        <f t="shared" si="20"/>
        <v/>
      </c>
      <c r="AL410" s="48" t="s">
        <v>3446</v>
      </c>
    </row>
    <row r="411" spans="1:38">
      <c r="A411" s="33" t="s">
        <v>2</v>
      </c>
      <c r="B411" s="2">
        <v>8</v>
      </c>
      <c r="C411" s="3" t="s">
        <v>3444</v>
      </c>
      <c r="D411" s="1" t="s">
        <v>37</v>
      </c>
      <c r="E411" s="26" t="str">
        <f t="shared" si="18"/>
        <v>Tb927.8.3880</v>
      </c>
      <c r="F411" s="12" t="str">
        <f t="shared" si="19"/>
        <v>Tb927.8.3880</v>
      </c>
      <c r="G411" s="12" t="s">
        <v>3444</v>
      </c>
      <c r="H411" s="24" t="s">
        <v>34</v>
      </c>
      <c r="I411" s="80">
        <v>61</v>
      </c>
      <c r="J411" s="71">
        <v>83</v>
      </c>
      <c r="K411" s="64">
        <v>51</v>
      </c>
      <c r="L411" s="75">
        <v>61</v>
      </c>
      <c r="M411" s="4" t="s">
        <v>3445</v>
      </c>
      <c r="N411" s="45" t="s">
        <v>4507</v>
      </c>
      <c r="O411" s="42">
        <v>60</v>
      </c>
      <c r="P411" s="38" t="str">
        <f>C411 &amp; "-" &amp; T411 &amp; "(" &amp; K411 &amp; ")"</f>
        <v>Tb927.8.3880-19(51)</v>
      </c>
      <c r="Q411" s="5">
        <v>2</v>
      </c>
      <c r="R411" s="40">
        <v>5</v>
      </c>
      <c r="S411" s="6">
        <v>1158440</v>
      </c>
      <c r="T411" s="20">
        <v>19</v>
      </c>
      <c r="U411" s="7">
        <v>-167</v>
      </c>
      <c r="V411" s="35">
        <v>726</v>
      </c>
      <c r="W411" s="8">
        <v>912</v>
      </c>
      <c r="X411" s="12">
        <v>1158421</v>
      </c>
      <c r="Y411" s="10">
        <v>0</v>
      </c>
      <c r="Z411" s="52" t="s">
        <v>3583</v>
      </c>
      <c r="AA411" s="11" t="s">
        <v>7</v>
      </c>
      <c r="AB411" s="12">
        <v>6</v>
      </c>
      <c r="AC411" s="12">
        <v>35</v>
      </c>
      <c r="AD411" s="12">
        <v>10</v>
      </c>
      <c r="AE411" s="1"/>
      <c r="AF411" s="12">
        <v>5</v>
      </c>
      <c r="AG411" s="12">
        <v>9</v>
      </c>
      <c r="AH411" s="12">
        <v>6</v>
      </c>
      <c r="AI411" s="1"/>
      <c r="AJ411" s="18" t="s">
        <v>3530</v>
      </c>
      <c r="AK411" s="48" t="str">
        <f t="shared" si="20"/>
        <v/>
      </c>
      <c r="AL411" s="48" t="s">
        <v>3531</v>
      </c>
    </row>
    <row r="412" spans="1:38">
      <c r="A412" s="33" t="s">
        <v>2</v>
      </c>
      <c r="B412" s="2">
        <v>8</v>
      </c>
      <c r="C412" s="3" t="s">
        <v>3435</v>
      </c>
      <c r="D412" s="1" t="s">
        <v>37</v>
      </c>
      <c r="E412" s="26" t="str">
        <f t="shared" si="18"/>
        <v>Tb927.8.3890</v>
      </c>
      <c r="F412" s="12" t="str">
        <f t="shared" si="19"/>
        <v>Tb927.8.3890</v>
      </c>
      <c r="G412" s="12" t="s">
        <v>3435</v>
      </c>
      <c r="H412" s="24" t="s">
        <v>34</v>
      </c>
      <c r="I412" s="80">
        <v>59</v>
      </c>
      <c r="J412" s="71">
        <v>78</v>
      </c>
      <c r="K412" s="64">
        <v>46</v>
      </c>
      <c r="L412" s="75">
        <v>59</v>
      </c>
      <c r="M412" s="4" t="s">
        <v>3436</v>
      </c>
      <c r="N412" s="45" t="s">
        <v>4507</v>
      </c>
      <c r="O412" s="42">
        <v>60</v>
      </c>
      <c r="P412" s="38" t="str">
        <f>C412 &amp; "-" &amp; T412 &amp; "(" &amp; K412 &amp; ")"</f>
        <v>Tb927.8.3890-19(46)</v>
      </c>
      <c r="Q412" s="5">
        <v>2</v>
      </c>
      <c r="R412" s="40">
        <v>5</v>
      </c>
      <c r="S412" s="6">
        <v>1161066</v>
      </c>
      <c r="T412" s="20">
        <v>19</v>
      </c>
      <c r="U412" s="7">
        <v>-167</v>
      </c>
      <c r="V412" s="35">
        <v>792</v>
      </c>
      <c r="W412" s="8">
        <v>978</v>
      </c>
      <c r="X412" s="12">
        <v>1161047</v>
      </c>
      <c r="Y412" s="12">
        <v>0</v>
      </c>
      <c r="Z412" s="52" t="s">
        <v>3583</v>
      </c>
      <c r="AA412" s="11" t="s">
        <v>7</v>
      </c>
      <c r="AB412" s="12">
        <v>6</v>
      </c>
      <c r="AC412" s="12">
        <v>30</v>
      </c>
      <c r="AD412" s="12">
        <v>10</v>
      </c>
      <c r="AE412" s="1"/>
      <c r="AF412" s="12">
        <v>5</v>
      </c>
      <c r="AG412" s="12">
        <v>8</v>
      </c>
      <c r="AH412" s="12">
        <v>6</v>
      </c>
      <c r="AI412" s="1"/>
      <c r="AJ412" s="18" t="s">
        <v>3530</v>
      </c>
      <c r="AK412" s="48" t="str">
        <f t="shared" si="20"/>
        <v/>
      </c>
      <c r="AL412" s="48" t="s">
        <v>3531</v>
      </c>
    </row>
    <row r="413" spans="1:38">
      <c r="A413" s="33" t="s">
        <v>2</v>
      </c>
      <c r="B413" s="2">
        <v>8</v>
      </c>
      <c r="C413" s="3" t="s">
        <v>3433</v>
      </c>
      <c r="D413" s="1" t="s">
        <v>37</v>
      </c>
      <c r="E413" s="26" t="str">
        <f t="shared" si="18"/>
        <v>Tb927.8.3900</v>
      </c>
      <c r="F413" s="12" t="str">
        <f t="shared" si="19"/>
        <v>Tb927.8.3900</v>
      </c>
      <c r="G413" s="12" t="s">
        <v>3433</v>
      </c>
      <c r="H413" s="24" t="s">
        <v>34</v>
      </c>
      <c r="I413" s="80">
        <v>84</v>
      </c>
      <c r="J413" s="71">
        <v>58</v>
      </c>
      <c r="K413" s="64">
        <v>46</v>
      </c>
      <c r="L413" s="75">
        <v>79</v>
      </c>
      <c r="M413" s="4" t="s">
        <v>3375</v>
      </c>
      <c r="N413" s="45" t="s">
        <v>4507</v>
      </c>
      <c r="O413" s="42">
        <v>60</v>
      </c>
      <c r="P413" s="38" t="str">
        <f>C413 &amp; "-" &amp; T413 &amp; "(" &amp; K413 &amp; ")"</f>
        <v>Tb927.8.3900-19(46)</v>
      </c>
      <c r="Q413" s="5">
        <v>2</v>
      </c>
      <c r="R413" s="40">
        <v>3</v>
      </c>
      <c r="S413" s="6">
        <v>1163827</v>
      </c>
      <c r="T413" s="20">
        <v>19</v>
      </c>
      <c r="U413" s="7">
        <v>-167</v>
      </c>
      <c r="V413" s="35">
        <v>927</v>
      </c>
      <c r="W413" s="8">
        <v>1113</v>
      </c>
      <c r="X413" s="12">
        <v>1163808</v>
      </c>
      <c r="Y413" s="10">
        <v>0</v>
      </c>
      <c r="Z413" s="52" t="s">
        <v>3583</v>
      </c>
      <c r="AA413" s="11" t="s">
        <v>7</v>
      </c>
      <c r="AB413" s="12">
        <v>6</v>
      </c>
      <c r="AC413" s="12">
        <v>30</v>
      </c>
      <c r="AD413" s="12">
        <v>10</v>
      </c>
      <c r="AE413" s="1"/>
      <c r="AF413" s="12">
        <v>5</v>
      </c>
      <c r="AG413" s="12">
        <v>8</v>
      </c>
      <c r="AH413" s="12">
        <v>6</v>
      </c>
      <c r="AI413" s="1"/>
      <c r="AJ413" s="18" t="s">
        <v>3530</v>
      </c>
      <c r="AK413" s="48" t="str">
        <f t="shared" si="20"/>
        <v/>
      </c>
      <c r="AL413" s="48" t="s">
        <v>3531</v>
      </c>
    </row>
    <row r="414" spans="1:38">
      <c r="A414" s="29" t="s">
        <v>6</v>
      </c>
      <c r="B414" s="2">
        <v>8</v>
      </c>
      <c r="C414" s="3" t="s">
        <v>3433</v>
      </c>
      <c r="D414" s="1" t="s">
        <v>37</v>
      </c>
      <c r="E414" s="26" t="str">
        <f t="shared" si="18"/>
        <v>Tb927.8.3900</v>
      </c>
      <c r="F414" s="12" t="str">
        <f t="shared" si="19"/>
        <v/>
      </c>
      <c r="G414" s="12" t="s">
        <v>37</v>
      </c>
      <c r="H414" s="24" t="s">
        <v>34</v>
      </c>
      <c r="I414" s="83"/>
      <c r="J414" s="71">
        <v>58</v>
      </c>
      <c r="K414" s="64">
        <v>3</v>
      </c>
      <c r="L414" s="75">
        <v>5</v>
      </c>
      <c r="M414" s="4" t="s">
        <v>3434</v>
      </c>
      <c r="N414" s="45" t="s">
        <v>4444</v>
      </c>
      <c r="O414" s="42">
        <v>53</v>
      </c>
      <c r="P414" s="38" t="str">
        <f>C414 &amp; "-" &amp; T414 &amp; "(" &amp; K414 &amp; ")"</f>
        <v>Tb927.8.3900-5(3)</v>
      </c>
      <c r="Q414" s="5">
        <v>2</v>
      </c>
      <c r="R414" s="40">
        <v>3</v>
      </c>
      <c r="S414" s="6">
        <v>1163813</v>
      </c>
      <c r="T414" s="20">
        <v>5</v>
      </c>
      <c r="U414" s="7">
        <v>-181</v>
      </c>
      <c r="V414" s="35">
        <v>927</v>
      </c>
      <c r="W414" s="8">
        <v>1113</v>
      </c>
      <c r="X414" s="9">
        <v>1163808</v>
      </c>
      <c r="Y414" s="10">
        <v>0</v>
      </c>
      <c r="Z414" s="52" t="s">
        <v>3441</v>
      </c>
      <c r="AA414" s="11" t="s">
        <v>7</v>
      </c>
      <c r="AB414" s="12">
        <v>1</v>
      </c>
      <c r="AC414" s="12">
        <v>2</v>
      </c>
      <c r="AD414" s="1"/>
      <c r="AE414" s="1"/>
      <c r="AF414" s="12">
        <v>1</v>
      </c>
      <c r="AG414" s="12">
        <v>2</v>
      </c>
      <c r="AH414" s="1"/>
      <c r="AI414" s="1"/>
      <c r="AJ414" s="18" t="s">
        <v>3442</v>
      </c>
      <c r="AK414" s="48" t="str">
        <f t="shared" si="20"/>
        <v/>
      </c>
      <c r="AL414" s="48" t="s">
        <v>3443</v>
      </c>
    </row>
    <row r="415" spans="1:38">
      <c r="A415" s="13" t="s">
        <v>8</v>
      </c>
      <c r="B415" s="2">
        <v>8</v>
      </c>
      <c r="C415" s="3" t="s">
        <v>3501</v>
      </c>
      <c r="D415" s="1" t="s">
        <v>37</v>
      </c>
      <c r="E415" s="26" t="str">
        <f t="shared" si="18"/>
        <v>Tb927.8.4030</v>
      </c>
      <c r="F415" s="12" t="str">
        <f t="shared" si="19"/>
        <v>Tb927.8.4030</v>
      </c>
      <c r="G415" s="12" t="s">
        <v>3501</v>
      </c>
      <c r="H415" s="24" t="s">
        <v>34</v>
      </c>
      <c r="I415" s="80">
        <v>100</v>
      </c>
      <c r="J415" s="71">
        <v>33</v>
      </c>
      <c r="K415" s="64">
        <v>33</v>
      </c>
      <c r="L415" s="75">
        <v>100</v>
      </c>
      <c r="M415" s="4" t="s">
        <v>3502</v>
      </c>
      <c r="N415" s="45" t="s">
        <v>4371</v>
      </c>
      <c r="O415" s="42">
        <v>24</v>
      </c>
      <c r="P415" s="38" t="str">
        <f>C415 &amp; "-" &amp; T415 &amp; "(" &amp; K415 &amp; ")"</f>
        <v>Tb927.8.4030-15(33)</v>
      </c>
      <c r="Q415" s="5">
        <v>2</v>
      </c>
      <c r="R415" s="40">
        <v>1</v>
      </c>
      <c r="S415" s="6">
        <v>1200400</v>
      </c>
      <c r="T415" s="20">
        <v>15</v>
      </c>
      <c r="U415" s="7">
        <v>-45</v>
      </c>
      <c r="V415" s="35">
        <v>639</v>
      </c>
      <c r="W415" s="8">
        <v>699</v>
      </c>
      <c r="X415" s="9">
        <v>1200385</v>
      </c>
      <c r="Y415" s="10">
        <v>0</v>
      </c>
      <c r="Z415" s="52" t="s">
        <v>3427</v>
      </c>
      <c r="AA415" s="11" t="s">
        <v>3428</v>
      </c>
      <c r="AB415" s="1"/>
      <c r="AC415" s="12">
        <v>19</v>
      </c>
      <c r="AD415" s="12">
        <v>5</v>
      </c>
      <c r="AE415" s="12">
        <v>9</v>
      </c>
      <c r="AF415" s="1"/>
      <c r="AG415" s="12">
        <v>8</v>
      </c>
      <c r="AH415" s="12">
        <v>4</v>
      </c>
      <c r="AI415" s="12">
        <v>5</v>
      </c>
      <c r="AJ415" s="18" t="s">
        <v>3429</v>
      </c>
      <c r="AK415" s="48" t="str">
        <f t="shared" si="20"/>
        <v/>
      </c>
      <c r="AL415" s="48" t="s">
        <v>3430</v>
      </c>
    </row>
    <row r="416" spans="1:38">
      <c r="A416" s="13" t="s">
        <v>8</v>
      </c>
      <c r="B416" s="2">
        <v>8</v>
      </c>
      <c r="C416" s="3" t="s">
        <v>3431</v>
      </c>
      <c r="D416" s="1" t="s">
        <v>37</v>
      </c>
      <c r="E416" s="26" t="str">
        <f t="shared" si="18"/>
        <v>Tb927.8.4080</v>
      </c>
      <c r="F416" s="12" t="str">
        <f t="shared" si="19"/>
        <v>Tb927.8.4080</v>
      </c>
      <c r="G416" s="12" t="s">
        <v>3431</v>
      </c>
      <c r="H416" s="24" t="s">
        <v>34</v>
      </c>
      <c r="I416" s="80">
        <v>100</v>
      </c>
      <c r="J416" s="71">
        <v>28</v>
      </c>
      <c r="K416" s="64">
        <v>28</v>
      </c>
      <c r="L416" s="75">
        <v>100</v>
      </c>
      <c r="M416" s="4" t="s">
        <v>3432</v>
      </c>
      <c r="N416" s="45" t="s">
        <v>4371</v>
      </c>
      <c r="O416" s="42">
        <v>24</v>
      </c>
      <c r="P416" s="38" t="str">
        <f>C416 &amp; "-" &amp; T416 &amp; "(" &amp; K416 &amp; ")"</f>
        <v>Tb927.8.4080-15(28)</v>
      </c>
      <c r="Q416" s="5">
        <v>2</v>
      </c>
      <c r="R416" s="40">
        <v>1</v>
      </c>
      <c r="S416" s="6">
        <v>1210018</v>
      </c>
      <c r="T416" s="20">
        <v>15</v>
      </c>
      <c r="U416" s="7">
        <v>-45</v>
      </c>
      <c r="V416" s="35">
        <v>639</v>
      </c>
      <c r="W416" s="8">
        <v>699</v>
      </c>
      <c r="X416" s="9">
        <v>1210003</v>
      </c>
      <c r="Y416" s="10">
        <v>0</v>
      </c>
      <c r="Z416" s="52" t="s">
        <v>3427</v>
      </c>
      <c r="AA416" s="11" t="s">
        <v>3428</v>
      </c>
      <c r="AB416" s="1"/>
      <c r="AC416" s="12">
        <v>15</v>
      </c>
      <c r="AD416" s="12">
        <v>4</v>
      </c>
      <c r="AE416" s="12">
        <v>9</v>
      </c>
      <c r="AF416" s="1"/>
      <c r="AG416" s="12">
        <v>7</v>
      </c>
      <c r="AH416" s="12">
        <v>3</v>
      </c>
      <c r="AI416" s="12">
        <v>5</v>
      </c>
      <c r="AJ416" s="18" t="s">
        <v>3429</v>
      </c>
      <c r="AK416" s="48" t="str">
        <f t="shared" si="20"/>
        <v/>
      </c>
      <c r="AL416" s="48" t="s">
        <v>3430</v>
      </c>
    </row>
    <row r="417" spans="1:38">
      <c r="A417" s="13" t="s">
        <v>8</v>
      </c>
      <c r="B417" s="2">
        <v>8</v>
      </c>
      <c r="C417" s="3" t="s">
        <v>3610</v>
      </c>
      <c r="D417" s="1" t="s">
        <v>37</v>
      </c>
      <c r="E417" s="26" t="str">
        <f t="shared" si="18"/>
        <v>Tb927.8.4130</v>
      </c>
      <c r="F417" s="12" t="str">
        <f t="shared" si="19"/>
        <v>Tb927.8.4130</v>
      </c>
      <c r="G417" s="12" t="s">
        <v>3610</v>
      </c>
      <c r="H417" s="24" t="s">
        <v>34</v>
      </c>
      <c r="I417" s="80">
        <v>100</v>
      </c>
      <c r="J417" s="71">
        <v>33</v>
      </c>
      <c r="K417" s="64">
        <v>33</v>
      </c>
      <c r="L417" s="75">
        <v>100</v>
      </c>
      <c r="M417" s="4" t="s">
        <v>3611</v>
      </c>
      <c r="N417" s="45" t="s">
        <v>4371</v>
      </c>
      <c r="O417" s="42">
        <v>24</v>
      </c>
      <c r="P417" s="38" t="str">
        <f>C417 &amp; "-" &amp; T417 &amp; "(" &amp; K417 &amp; ")"</f>
        <v>Tb927.8.4130-15(33)</v>
      </c>
      <c r="Q417" s="5">
        <v>2</v>
      </c>
      <c r="R417" s="40">
        <v>1</v>
      </c>
      <c r="S417" s="6">
        <v>1219630</v>
      </c>
      <c r="T417" s="20">
        <v>15</v>
      </c>
      <c r="U417" s="7">
        <v>-45</v>
      </c>
      <c r="V417" s="35">
        <v>636</v>
      </c>
      <c r="W417" s="8">
        <v>696</v>
      </c>
      <c r="X417" s="9">
        <v>1219615</v>
      </c>
      <c r="Y417" s="10">
        <v>0</v>
      </c>
      <c r="Z417" s="52" t="s">
        <v>3612</v>
      </c>
      <c r="AA417" s="11" t="s">
        <v>3613</v>
      </c>
      <c r="AB417" s="1"/>
      <c r="AC417" s="12">
        <v>19</v>
      </c>
      <c r="AD417" s="12">
        <v>5</v>
      </c>
      <c r="AE417" s="12">
        <v>9</v>
      </c>
      <c r="AF417" s="1"/>
      <c r="AG417" s="12">
        <v>8</v>
      </c>
      <c r="AH417" s="12">
        <v>4</v>
      </c>
      <c r="AI417" s="12">
        <v>5</v>
      </c>
      <c r="AJ417" s="18" t="s">
        <v>3614</v>
      </c>
      <c r="AK417" s="48" t="str">
        <f t="shared" si="20"/>
        <v/>
      </c>
      <c r="AL417" s="48" t="s">
        <v>3430</v>
      </c>
    </row>
    <row r="418" spans="1:38">
      <c r="A418" s="31" t="s">
        <v>93</v>
      </c>
      <c r="B418" s="2">
        <v>8</v>
      </c>
      <c r="C418" s="3" t="s">
        <v>3615</v>
      </c>
      <c r="D418" s="1" t="s">
        <v>37</v>
      </c>
      <c r="E418" s="26" t="str">
        <f t="shared" si="18"/>
        <v>Tb927.8.4140</v>
      </c>
      <c r="F418" s="12" t="str">
        <f t="shared" si="19"/>
        <v>Tb927.8.4140</v>
      </c>
      <c r="G418" s="12" t="s">
        <v>3615</v>
      </c>
      <c r="H418" s="24" t="s">
        <v>34</v>
      </c>
      <c r="I418" s="80">
        <v>100</v>
      </c>
      <c r="J418" s="71">
        <v>4</v>
      </c>
      <c r="K418" s="64">
        <v>2</v>
      </c>
      <c r="L418" s="75">
        <v>50</v>
      </c>
      <c r="M418" s="4" t="s">
        <v>3558</v>
      </c>
      <c r="N418" s="45" t="s">
        <v>4372</v>
      </c>
      <c r="O418" s="42">
        <v>19</v>
      </c>
      <c r="P418" s="38" t="str">
        <f>C418 &amp; "-" &amp; T418 &amp; "(" &amp; K418 &amp; ")"</f>
        <v>Tb927.8.4140-2(2)</v>
      </c>
      <c r="Q418" s="5">
        <v>2</v>
      </c>
      <c r="R418" s="40">
        <v>2</v>
      </c>
      <c r="S418" s="6">
        <v>1221084</v>
      </c>
      <c r="T418" s="20">
        <v>2</v>
      </c>
      <c r="U418" s="7">
        <v>-31</v>
      </c>
      <c r="V418" s="35">
        <v>1215</v>
      </c>
      <c r="W418" s="8">
        <v>1248</v>
      </c>
      <c r="X418" s="12">
        <v>1221082</v>
      </c>
      <c r="Y418" s="10">
        <v>0</v>
      </c>
      <c r="AA418" s="11" t="s">
        <v>7</v>
      </c>
      <c r="AB418" s="1"/>
      <c r="AC418" s="1"/>
      <c r="AD418" s="12">
        <v>2</v>
      </c>
      <c r="AE418" s="1"/>
      <c r="AF418" s="1"/>
      <c r="AG418" s="1"/>
      <c r="AH418" s="12">
        <v>2</v>
      </c>
      <c r="AI418" s="1"/>
      <c r="AJ418" s="18" t="s">
        <v>3559</v>
      </c>
      <c r="AK418" s="48" t="str">
        <f t="shared" si="20"/>
        <v/>
      </c>
      <c r="AL418" s="48" t="s">
        <v>1076</v>
      </c>
    </row>
    <row r="419" spans="1:38">
      <c r="A419" s="31" t="s">
        <v>93</v>
      </c>
      <c r="B419" s="2">
        <v>8</v>
      </c>
      <c r="C419" s="3" t="s">
        <v>3615</v>
      </c>
      <c r="D419" s="1" t="s">
        <v>37</v>
      </c>
      <c r="E419" s="26" t="str">
        <f t="shared" si="18"/>
        <v>Tb927.8.4140</v>
      </c>
      <c r="F419" s="12" t="str">
        <f t="shared" si="19"/>
        <v/>
      </c>
      <c r="G419" s="12" t="s">
        <v>37</v>
      </c>
      <c r="H419" s="24" t="s">
        <v>34</v>
      </c>
      <c r="I419" s="83"/>
      <c r="J419" s="71">
        <v>4</v>
      </c>
      <c r="K419" s="64">
        <v>2</v>
      </c>
      <c r="L419" s="75">
        <v>50</v>
      </c>
      <c r="M419" s="4" t="s">
        <v>3560</v>
      </c>
      <c r="N419" s="45" t="s">
        <v>4446</v>
      </c>
      <c r="O419" s="42">
        <v>16</v>
      </c>
      <c r="P419" s="38" t="str">
        <f>C419 &amp; "-" &amp; T419 &amp; "(" &amp; K419 &amp; ")"</f>
        <v>Tb927.8.4140-6(2)</v>
      </c>
      <c r="Q419" s="5">
        <v>2</v>
      </c>
      <c r="R419" s="40">
        <v>2</v>
      </c>
      <c r="S419" s="6">
        <v>1221088</v>
      </c>
      <c r="T419" s="20">
        <v>6</v>
      </c>
      <c r="U419" s="7">
        <v>-27</v>
      </c>
      <c r="V419" s="35">
        <v>1215</v>
      </c>
      <c r="W419" s="8">
        <v>1248</v>
      </c>
      <c r="X419" s="9">
        <v>1221082</v>
      </c>
      <c r="Y419" s="10">
        <v>0</v>
      </c>
      <c r="AA419" s="11" t="s">
        <v>7</v>
      </c>
      <c r="AB419" s="1"/>
      <c r="AC419" s="1"/>
      <c r="AD419" s="12">
        <v>2</v>
      </c>
      <c r="AE419" s="1"/>
      <c r="AF419" s="1"/>
      <c r="AG419" s="1"/>
      <c r="AH419" s="12">
        <v>2</v>
      </c>
      <c r="AI419" s="1"/>
      <c r="AJ419" s="18" t="s">
        <v>3499</v>
      </c>
      <c r="AK419" s="48" t="str">
        <f t="shared" si="20"/>
        <v/>
      </c>
      <c r="AL419" s="48" t="s">
        <v>3500</v>
      </c>
    </row>
    <row r="420" spans="1:38">
      <c r="A420" s="29" t="s">
        <v>6</v>
      </c>
      <c r="B420" s="2">
        <v>8</v>
      </c>
      <c r="C420" s="3" t="s">
        <v>3481</v>
      </c>
      <c r="D420" s="1" t="s">
        <v>37</v>
      </c>
      <c r="E420" s="26" t="str">
        <f t="shared" si="18"/>
        <v>Tb927.8.4250</v>
      </c>
      <c r="F420" s="12" t="str">
        <f t="shared" si="19"/>
        <v>Tb927.8.4250</v>
      </c>
      <c r="G420" s="12" t="s">
        <v>3481</v>
      </c>
      <c r="H420" s="24" t="s">
        <v>52</v>
      </c>
      <c r="I420" s="80">
        <v>100</v>
      </c>
      <c r="J420" s="71">
        <v>24</v>
      </c>
      <c r="K420" s="64">
        <v>24</v>
      </c>
      <c r="L420" s="75">
        <v>100</v>
      </c>
      <c r="M420" s="4" t="s">
        <v>3544</v>
      </c>
      <c r="N420" s="45" t="s">
        <v>4366</v>
      </c>
      <c r="O420" s="42">
        <v>61</v>
      </c>
      <c r="P420" s="38" t="str">
        <f>C420 &amp; "-" &amp; T420 &amp; "(" &amp; K420 &amp; ")"</f>
        <v>Tb927.8.4250-153(24)</v>
      </c>
      <c r="Q420" s="5">
        <v>2</v>
      </c>
      <c r="R420" s="40">
        <v>1</v>
      </c>
      <c r="S420" s="6">
        <v>1264876</v>
      </c>
      <c r="T420" s="20">
        <v>153</v>
      </c>
      <c r="U420" s="7">
        <v>321</v>
      </c>
      <c r="V420" s="35">
        <v>1401</v>
      </c>
      <c r="W420" s="8">
        <v>1233</v>
      </c>
      <c r="X420" s="9">
        <v>1264723</v>
      </c>
      <c r="Y420" s="10">
        <v>0</v>
      </c>
      <c r="AA420" s="11" t="s">
        <v>7</v>
      </c>
      <c r="AB420" s="12">
        <v>5</v>
      </c>
      <c r="AC420" s="12">
        <v>19</v>
      </c>
      <c r="AD420" s="1"/>
      <c r="AE420" s="1"/>
      <c r="AF420" s="12">
        <v>5</v>
      </c>
      <c r="AG420" s="12">
        <v>10</v>
      </c>
      <c r="AH420" s="1"/>
      <c r="AI420" s="1"/>
      <c r="AJ420" s="18" t="s">
        <v>3545</v>
      </c>
      <c r="AK420" s="48" t="str">
        <f t="shared" si="20"/>
        <v/>
      </c>
      <c r="AL420" s="48" t="s">
        <v>3609</v>
      </c>
    </row>
    <row r="421" spans="1:38">
      <c r="A421" s="28" t="s">
        <v>9</v>
      </c>
      <c r="B421" s="2">
        <v>8</v>
      </c>
      <c r="C421" s="3" t="s">
        <v>3403</v>
      </c>
      <c r="D421" s="1" t="s">
        <v>37</v>
      </c>
      <c r="E421" s="26" t="str">
        <f t="shared" si="18"/>
        <v>Tb927.8.4470</v>
      </c>
      <c r="F421" s="12" t="str">
        <f t="shared" si="19"/>
        <v>Tb927.8.4470</v>
      </c>
      <c r="G421" s="12" t="s">
        <v>3403</v>
      </c>
      <c r="H421" s="24" t="s">
        <v>34</v>
      </c>
      <c r="I421" s="80">
        <v>44</v>
      </c>
      <c r="J421" s="71">
        <v>9</v>
      </c>
      <c r="K421" s="64">
        <v>2</v>
      </c>
      <c r="L421" s="75">
        <v>22</v>
      </c>
      <c r="M421" s="4" t="s">
        <v>3404</v>
      </c>
      <c r="N421" s="45" t="s">
        <v>4368</v>
      </c>
      <c r="O421" s="42">
        <v>57</v>
      </c>
      <c r="P421" s="38" t="str">
        <f>C421 &amp; "-" &amp; T421 &amp; "(" &amp; K421 &amp; ")"</f>
        <v>Tb927.8.4470-22(2)</v>
      </c>
      <c r="Q421" s="5">
        <v>2</v>
      </c>
      <c r="R421" s="40">
        <v>4</v>
      </c>
      <c r="S421" s="6">
        <v>1325332</v>
      </c>
      <c r="T421" s="20">
        <v>22</v>
      </c>
      <c r="U421" s="7">
        <v>-35</v>
      </c>
      <c r="V421" s="35">
        <v>657</v>
      </c>
      <c r="W421" s="12">
        <v>714</v>
      </c>
      <c r="X421" s="12">
        <v>1325310</v>
      </c>
      <c r="Y421" s="12">
        <v>1</v>
      </c>
      <c r="AA421" s="13" t="s">
        <v>218</v>
      </c>
      <c r="AB421" s="12">
        <v>2</v>
      </c>
      <c r="AC421" s="1"/>
      <c r="AD421" s="1"/>
      <c r="AE421" s="1"/>
      <c r="AF421" s="12">
        <v>2</v>
      </c>
      <c r="AG421" s="1"/>
      <c r="AH421" s="1"/>
      <c r="AI421" s="1"/>
      <c r="AJ421" s="18" t="s">
        <v>3476</v>
      </c>
      <c r="AK421" s="48" t="str">
        <f t="shared" si="20"/>
        <v/>
      </c>
      <c r="AL421" s="48" t="s">
        <v>3477</v>
      </c>
    </row>
    <row r="422" spans="1:38">
      <c r="A422" s="28" t="s">
        <v>9</v>
      </c>
      <c r="B422" s="2">
        <v>8</v>
      </c>
      <c r="C422" s="3" t="s">
        <v>3403</v>
      </c>
      <c r="D422" s="1" t="s">
        <v>37</v>
      </c>
      <c r="E422" s="26" t="str">
        <f t="shared" si="18"/>
        <v>Tb927.8.4470</v>
      </c>
      <c r="F422" s="12" t="str">
        <f t="shared" si="19"/>
        <v/>
      </c>
      <c r="G422" s="12" t="s">
        <v>37</v>
      </c>
      <c r="H422" s="24" t="s">
        <v>34</v>
      </c>
      <c r="I422" s="83"/>
      <c r="J422" s="71">
        <v>9</v>
      </c>
      <c r="K422" s="64">
        <v>2</v>
      </c>
      <c r="L422" s="75">
        <v>22</v>
      </c>
      <c r="M422" s="4" t="s">
        <v>3478</v>
      </c>
      <c r="N422" s="45" t="s">
        <v>4369</v>
      </c>
      <c r="O422" s="42">
        <v>62</v>
      </c>
      <c r="P422" s="38" t="str">
        <f>C422 &amp; "-" &amp; T422 &amp; "(" &amp; K422 &amp; ")"</f>
        <v>Tb927.8.4470-28(2)</v>
      </c>
      <c r="Q422" s="5">
        <v>2</v>
      </c>
      <c r="R422" s="40">
        <v>4</v>
      </c>
      <c r="S422" s="6">
        <v>1325338</v>
      </c>
      <c r="T422" s="20">
        <v>28</v>
      </c>
      <c r="U422" s="7">
        <v>-29</v>
      </c>
      <c r="V422" s="35">
        <v>657</v>
      </c>
      <c r="W422" s="8">
        <v>714</v>
      </c>
      <c r="X422" s="9">
        <v>1325310</v>
      </c>
      <c r="Y422" s="10">
        <v>1</v>
      </c>
      <c r="AA422" s="11" t="s">
        <v>218</v>
      </c>
      <c r="AB422" s="12">
        <v>2</v>
      </c>
      <c r="AC422" s="1"/>
      <c r="AD422" s="1"/>
      <c r="AE422" s="1"/>
      <c r="AF422" s="12">
        <v>2</v>
      </c>
      <c r="AG422" s="1"/>
      <c r="AH422" s="1"/>
      <c r="AI422" s="1"/>
      <c r="AJ422" s="18" t="s">
        <v>3479</v>
      </c>
      <c r="AK422" s="48" t="str">
        <f t="shared" si="20"/>
        <v/>
      </c>
      <c r="AL422" s="48" t="s">
        <v>3480</v>
      </c>
    </row>
    <row r="423" spans="1:38">
      <c r="A423" s="13" t="s">
        <v>8</v>
      </c>
      <c r="B423" s="2">
        <v>8</v>
      </c>
      <c r="C423" s="3" t="s">
        <v>3405</v>
      </c>
      <c r="D423" s="1" t="s">
        <v>37</v>
      </c>
      <c r="E423" s="26" t="str">
        <f t="shared" si="18"/>
        <v>Tb927.8.4490</v>
      </c>
      <c r="F423" s="12" t="str">
        <f t="shared" si="19"/>
        <v>Tb927.8.4490</v>
      </c>
      <c r="G423" s="12" t="s">
        <v>3405</v>
      </c>
      <c r="H423" s="24" t="s">
        <v>34</v>
      </c>
      <c r="I423" s="80">
        <v>100</v>
      </c>
      <c r="J423" s="71">
        <v>10</v>
      </c>
      <c r="K423" s="64">
        <v>10</v>
      </c>
      <c r="L423" s="75">
        <v>100</v>
      </c>
      <c r="M423" s="4" t="s">
        <v>3406</v>
      </c>
      <c r="N423" s="45" t="s">
        <v>4373</v>
      </c>
      <c r="O423" s="42">
        <v>60</v>
      </c>
      <c r="P423" s="38" t="str">
        <f>C423 &amp; "-" &amp; T423 &amp; "(" &amp; K423 &amp; ")"</f>
        <v>Tb927.8.4490-9(10)</v>
      </c>
      <c r="Q423" s="5">
        <v>2</v>
      </c>
      <c r="R423" s="40">
        <v>1</v>
      </c>
      <c r="S423" s="6">
        <v>1328630</v>
      </c>
      <c r="T423" s="20">
        <v>9</v>
      </c>
      <c r="U423" s="7">
        <v>-81</v>
      </c>
      <c r="V423" s="35">
        <v>1266</v>
      </c>
      <c r="W423" s="8">
        <v>1356</v>
      </c>
      <c r="X423" s="9">
        <v>1328621</v>
      </c>
      <c r="Y423" s="12">
        <v>0</v>
      </c>
      <c r="AA423" s="11" t="s">
        <v>90</v>
      </c>
      <c r="AB423" s="12">
        <v>2</v>
      </c>
      <c r="AC423" s="12">
        <v>4</v>
      </c>
      <c r="AD423" s="12">
        <v>2</v>
      </c>
      <c r="AE423" s="12">
        <v>2</v>
      </c>
      <c r="AF423" s="12">
        <v>2</v>
      </c>
      <c r="AG423" s="12">
        <v>3</v>
      </c>
      <c r="AH423" s="12">
        <v>1</v>
      </c>
      <c r="AI423" s="12">
        <v>2</v>
      </c>
      <c r="AJ423" s="18" t="s">
        <v>3474</v>
      </c>
      <c r="AK423" s="48" t="str">
        <f t="shared" si="20"/>
        <v/>
      </c>
      <c r="AL423" s="48" t="s">
        <v>3475</v>
      </c>
    </row>
    <row r="424" spans="1:38">
      <c r="A424" s="13" t="s">
        <v>8</v>
      </c>
      <c r="B424" s="2">
        <v>8</v>
      </c>
      <c r="C424" s="3" t="s">
        <v>3468</v>
      </c>
      <c r="D424" s="1" t="s">
        <v>37</v>
      </c>
      <c r="E424" s="26" t="str">
        <f t="shared" si="18"/>
        <v>Tb927.8.4700</v>
      </c>
      <c r="F424" s="12" t="str">
        <f t="shared" si="19"/>
        <v>Tb927.8.4700</v>
      </c>
      <c r="G424" s="12" t="s">
        <v>3468</v>
      </c>
      <c r="H424" s="24" t="s">
        <v>34</v>
      </c>
      <c r="I424" s="80">
        <v>99</v>
      </c>
      <c r="J424" s="71">
        <v>172</v>
      </c>
      <c r="K424" s="64">
        <v>170</v>
      </c>
      <c r="L424" s="75">
        <v>99</v>
      </c>
      <c r="M424" s="4" t="s">
        <v>3466</v>
      </c>
      <c r="N424" s="45" t="s">
        <v>4468</v>
      </c>
      <c r="O424" s="42">
        <v>23</v>
      </c>
      <c r="P424" s="38" t="str">
        <f>C424 &amp; "-" &amp; T424 &amp; "(" &amp; K424 &amp; ")"</f>
        <v>Tb927.8.4700-84(170)</v>
      </c>
      <c r="Q424" s="5">
        <v>2</v>
      </c>
      <c r="R424" s="40">
        <v>2</v>
      </c>
      <c r="S424" s="6">
        <v>1381583</v>
      </c>
      <c r="T424" s="20">
        <v>84</v>
      </c>
      <c r="U424" s="7">
        <v>-138</v>
      </c>
      <c r="V424" s="35">
        <v>1377</v>
      </c>
      <c r="W424" s="12">
        <v>1599</v>
      </c>
      <c r="X424" s="12">
        <v>1381499</v>
      </c>
      <c r="Y424" s="12">
        <v>0</v>
      </c>
      <c r="AA424" s="13" t="s">
        <v>351</v>
      </c>
      <c r="AB424" s="1"/>
      <c r="AC424" s="12">
        <v>146</v>
      </c>
      <c r="AD424" s="12">
        <v>9</v>
      </c>
      <c r="AE424" s="12">
        <v>15</v>
      </c>
      <c r="AF424" s="1"/>
      <c r="AG424" s="12">
        <v>9</v>
      </c>
      <c r="AH424" s="12">
        <v>6</v>
      </c>
      <c r="AI424" s="12">
        <v>8</v>
      </c>
      <c r="AJ424" s="18" t="s">
        <v>3464</v>
      </c>
      <c r="AK424" s="48" t="str">
        <f t="shared" si="20"/>
        <v/>
      </c>
      <c r="AL424" s="48" t="s">
        <v>3465</v>
      </c>
    </row>
    <row r="425" spans="1:38">
      <c r="A425" s="29" t="s">
        <v>6</v>
      </c>
      <c r="B425" s="21">
        <v>8</v>
      </c>
      <c r="C425" s="29" t="s">
        <v>3585</v>
      </c>
      <c r="D425" s="1" t="s">
        <v>37</v>
      </c>
      <c r="E425" s="62" t="str">
        <f t="shared" si="18"/>
        <v>Tb927.8.4760</v>
      </c>
      <c r="F425" s="21" t="str">
        <f t="shared" si="19"/>
        <v>Tb927.8.4760</v>
      </c>
      <c r="G425" s="21" t="s">
        <v>3585</v>
      </c>
      <c r="H425" s="67" t="s">
        <v>34</v>
      </c>
      <c r="I425" s="81">
        <v>18</v>
      </c>
      <c r="J425" s="71">
        <v>65</v>
      </c>
      <c r="K425" s="64">
        <v>12</v>
      </c>
      <c r="L425" s="75">
        <v>18</v>
      </c>
      <c r="M425" s="29" t="s">
        <v>3535</v>
      </c>
      <c r="N425" s="63" t="s">
        <v>4365</v>
      </c>
      <c r="O425" s="64">
        <v>61</v>
      </c>
      <c r="P425" s="38" t="str">
        <f>C425 &amp; "-" &amp; T425 &amp; "(" &amp; K425 &amp; ")"</f>
        <v>Tb927.8.4760-5(12)</v>
      </c>
      <c r="Q425" s="21">
        <v>2</v>
      </c>
      <c r="R425" s="65">
        <v>4</v>
      </c>
      <c r="S425" s="21">
        <v>1397156</v>
      </c>
      <c r="T425" s="21">
        <v>5</v>
      </c>
      <c r="U425" s="21">
        <v>-58</v>
      </c>
      <c r="V425" s="66">
        <v>735</v>
      </c>
      <c r="W425" s="21">
        <v>798</v>
      </c>
      <c r="X425" s="21">
        <v>1397151</v>
      </c>
      <c r="Y425" s="21">
        <v>0</v>
      </c>
      <c r="Z425" s="68" t="s">
        <v>4524</v>
      </c>
      <c r="AA425" s="11" t="s">
        <v>7</v>
      </c>
      <c r="AB425" s="12">
        <v>9</v>
      </c>
      <c r="AC425" s="12">
        <v>3</v>
      </c>
      <c r="AD425" s="1"/>
      <c r="AE425" s="1"/>
      <c r="AF425" s="12">
        <v>6</v>
      </c>
      <c r="AG425" s="12">
        <v>1</v>
      </c>
      <c r="AH425" s="1"/>
      <c r="AI425" s="1"/>
      <c r="AJ425" s="18" t="s">
        <v>3462</v>
      </c>
      <c r="AK425" s="48" t="str">
        <f t="shared" si="20"/>
        <v/>
      </c>
      <c r="AL425" s="48" t="s">
        <v>3463</v>
      </c>
    </row>
    <row r="426" spans="1:38">
      <c r="A426" s="28" t="s">
        <v>9</v>
      </c>
      <c r="B426" s="21">
        <v>8</v>
      </c>
      <c r="C426" s="29" t="s">
        <v>3585</v>
      </c>
      <c r="D426" s="1" t="s">
        <v>37</v>
      </c>
      <c r="E426" s="62" t="str">
        <f t="shared" si="18"/>
        <v>Tb927.8.4760</v>
      </c>
      <c r="F426" s="21" t="str">
        <f t="shared" si="19"/>
        <v/>
      </c>
      <c r="G426" s="21" t="s">
        <v>3585</v>
      </c>
      <c r="H426" s="67" t="s">
        <v>34</v>
      </c>
      <c r="I426" s="81">
        <v>5</v>
      </c>
      <c r="J426" s="71">
        <v>65</v>
      </c>
      <c r="K426" s="64">
        <v>3</v>
      </c>
      <c r="L426" s="75">
        <v>5</v>
      </c>
      <c r="M426" s="29" t="s">
        <v>3467</v>
      </c>
      <c r="N426" s="63" t="s">
        <v>4469</v>
      </c>
      <c r="O426" s="64">
        <v>61</v>
      </c>
      <c r="P426" s="38" t="str">
        <f>C426 &amp; "-" &amp; T426 &amp; "(" &amp; K426 &amp; ")"</f>
        <v>Tb927.8.4760-93(3)</v>
      </c>
      <c r="Q426" s="21">
        <v>2</v>
      </c>
      <c r="R426" s="65">
        <v>4</v>
      </c>
      <c r="S426" s="21">
        <v>1397145</v>
      </c>
      <c r="T426" s="21">
        <v>93</v>
      </c>
      <c r="U426" s="21">
        <v>-69</v>
      </c>
      <c r="V426" s="66">
        <v>636</v>
      </c>
      <c r="W426" s="21">
        <v>798</v>
      </c>
      <c r="X426" s="21">
        <v>1397052</v>
      </c>
      <c r="Y426" s="21">
        <v>2</v>
      </c>
      <c r="Z426" s="68" t="s">
        <v>4524</v>
      </c>
      <c r="AA426" s="13" t="s">
        <v>7</v>
      </c>
      <c r="AB426" s="12">
        <v>3</v>
      </c>
      <c r="AC426" s="1"/>
      <c r="AD426" s="1"/>
      <c r="AE426" s="1"/>
      <c r="AF426" s="12">
        <v>3</v>
      </c>
      <c r="AG426" s="1"/>
      <c r="AH426" s="1"/>
      <c r="AI426" s="1"/>
      <c r="AJ426" s="18" t="s">
        <v>3533</v>
      </c>
      <c r="AK426" s="48" t="str">
        <f t="shared" si="20"/>
        <v/>
      </c>
      <c r="AL426" s="48" t="s">
        <v>3534</v>
      </c>
    </row>
    <row r="427" spans="1:38">
      <c r="A427" s="13" t="s">
        <v>8</v>
      </c>
      <c r="B427" s="2">
        <v>8</v>
      </c>
      <c r="C427" s="3" t="s">
        <v>3649</v>
      </c>
      <c r="D427" s="1" t="s">
        <v>37</v>
      </c>
      <c r="E427" s="26" t="str">
        <f t="shared" si="18"/>
        <v>Tb927.8.5070</v>
      </c>
      <c r="F427" s="12" t="str">
        <f t="shared" si="19"/>
        <v>Tb927.8.5070</v>
      </c>
      <c r="G427" s="12" t="s">
        <v>3649</v>
      </c>
      <c r="H427" s="24" t="s">
        <v>52</v>
      </c>
      <c r="I427" s="80">
        <v>94</v>
      </c>
      <c r="J427" s="71">
        <v>189</v>
      </c>
      <c r="K427" s="64">
        <v>178</v>
      </c>
      <c r="L427" s="75">
        <v>94</v>
      </c>
      <c r="M427" s="4" t="s">
        <v>3650</v>
      </c>
      <c r="N427" s="45" t="s">
        <v>4502</v>
      </c>
      <c r="O427" s="42">
        <v>64</v>
      </c>
      <c r="P427" s="38" t="str">
        <f>C427 &amp; "-" &amp; T427 &amp; "(" &amp; K427 &amp; ")"</f>
        <v>Tb927.8.5070-32(178)</v>
      </c>
      <c r="Q427" s="5">
        <v>1</v>
      </c>
      <c r="R427" s="40">
        <v>4</v>
      </c>
      <c r="S427" s="6">
        <v>1497502</v>
      </c>
      <c r="T427" s="20">
        <v>32</v>
      </c>
      <c r="U427" s="7">
        <v>47</v>
      </c>
      <c r="V427" s="35">
        <v>393</v>
      </c>
      <c r="W427" s="12">
        <v>378</v>
      </c>
      <c r="X427" s="12">
        <v>1497534</v>
      </c>
      <c r="Y427" s="12">
        <v>0</v>
      </c>
      <c r="AA427" s="13" t="s">
        <v>7</v>
      </c>
      <c r="AB427" s="12">
        <v>58</v>
      </c>
      <c r="AC427" s="12">
        <v>94</v>
      </c>
      <c r="AD427" s="12">
        <v>20</v>
      </c>
      <c r="AE427" s="12">
        <v>6</v>
      </c>
      <c r="AF427" s="12">
        <v>31</v>
      </c>
      <c r="AG427" s="12">
        <v>11</v>
      </c>
      <c r="AH427" s="12">
        <v>8</v>
      </c>
      <c r="AI427" s="12">
        <v>4</v>
      </c>
      <c r="AJ427" s="18" t="s">
        <v>3651</v>
      </c>
      <c r="AK427" s="48" t="str">
        <f t="shared" si="20"/>
        <v/>
      </c>
      <c r="AL427" s="48" t="s">
        <v>3584</v>
      </c>
    </row>
    <row r="428" spans="1:38">
      <c r="A428" s="30" t="s">
        <v>51</v>
      </c>
      <c r="B428" s="2">
        <v>8</v>
      </c>
      <c r="C428" s="3" t="s">
        <v>3644</v>
      </c>
      <c r="D428" s="1" t="s">
        <v>37</v>
      </c>
      <c r="E428" s="26" t="str">
        <f t="shared" si="18"/>
        <v>Tb927.8.5230</v>
      </c>
      <c r="F428" s="12" t="str">
        <f t="shared" si="19"/>
        <v>Tb927.8.5230</v>
      </c>
      <c r="G428" s="12" t="s">
        <v>3644</v>
      </c>
      <c r="H428" s="24" t="s">
        <v>52</v>
      </c>
      <c r="I428" s="80">
        <v>100</v>
      </c>
      <c r="J428" s="71">
        <v>15</v>
      </c>
      <c r="K428" s="64">
        <v>15</v>
      </c>
      <c r="L428" s="75">
        <v>100</v>
      </c>
      <c r="M428" s="4" t="s">
        <v>3645</v>
      </c>
      <c r="N428" s="45" t="s">
        <v>4467</v>
      </c>
      <c r="O428" s="42">
        <v>61</v>
      </c>
      <c r="P428" s="38" t="str">
        <f>C428 &amp; "-" &amp; T428 &amp; "(" &amp; K428 &amp; ")"</f>
        <v>Tb927.8.5230-73(15)</v>
      </c>
      <c r="Q428" s="5">
        <v>1</v>
      </c>
      <c r="R428" s="40">
        <v>1</v>
      </c>
      <c r="S428" s="6">
        <v>1563327</v>
      </c>
      <c r="T428" s="20">
        <v>73</v>
      </c>
      <c r="U428" s="7">
        <v>190</v>
      </c>
      <c r="V428" s="35">
        <v>849</v>
      </c>
      <c r="W428" s="12">
        <v>732</v>
      </c>
      <c r="X428" s="12">
        <v>1563400</v>
      </c>
      <c r="Y428" s="12">
        <v>0</v>
      </c>
      <c r="AA428" s="13" t="s">
        <v>3646</v>
      </c>
      <c r="AB428" s="12">
        <v>9</v>
      </c>
      <c r="AC428" s="1"/>
      <c r="AD428" s="1"/>
      <c r="AE428" s="12">
        <v>6</v>
      </c>
      <c r="AF428" s="12">
        <v>5</v>
      </c>
      <c r="AG428" s="1"/>
      <c r="AH428" s="1"/>
      <c r="AI428" s="12">
        <v>4</v>
      </c>
      <c r="AJ428" s="18" t="s">
        <v>3647</v>
      </c>
      <c r="AK428" s="48" t="str">
        <f t="shared" si="20"/>
        <v/>
      </c>
      <c r="AL428" s="48" t="s">
        <v>3648</v>
      </c>
    </row>
    <row r="429" spans="1:38">
      <c r="A429" s="13" t="s">
        <v>8</v>
      </c>
      <c r="B429" s="2">
        <v>8</v>
      </c>
      <c r="C429" s="3" t="s">
        <v>3582</v>
      </c>
      <c r="D429" s="1" t="s">
        <v>37</v>
      </c>
      <c r="E429" s="26" t="str">
        <f t="shared" si="18"/>
        <v>Tb927.8.5610</v>
      </c>
      <c r="F429" s="12" t="str">
        <f t="shared" si="19"/>
        <v>Tb927.8.5610</v>
      </c>
      <c r="G429" s="12" t="s">
        <v>3582</v>
      </c>
      <c r="H429" s="24" t="s">
        <v>34</v>
      </c>
      <c r="I429" s="80">
        <v>58</v>
      </c>
      <c r="J429" s="71">
        <v>31</v>
      </c>
      <c r="K429" s="64">
        <v>18</v>
      </c>
      <c r="L429" s="75">
        <v>58</v>
      </c>
      <c r="M429" s="4" t="s">
        <v>3642</v>
      </c>
      <c r="N429" s="45" t="s">
        <v>4443</v>
      </c>
      <c r="O429" s="42">
        <v>61</v>
      </c>
      <c r="P429" s="38" t="str">
        <f>C429 &amp; "-" &amp; T429 &amp; "(" &amp; K429 &amp; ")"</f>
        <v>Tb927.8.5610-2(18)</v>
      </c>
      <c r="Q429" s="5">
        <v>1</v>
      </c>
      <c r="R429" s="40">
        <v>3</v>
      </c>
      <c r="S429" s="6">
        <v>1665117</v>
      </c>
      <c r="T429" s="20">
        <v>2</v>
      </c>
      <c r="U429" s="7">
        <v>-79</v>
      </c>
      <c r="V429" s="35">
        <v>1416</v>
      </c>
      <c r="W429" s="8">
        <v>1497</v>
      </c>
      <c r="X429" s="9">
        <v>1665119</v>
      </c>
      <c r="Y429" s="10">
        <v>0</v>
      </c>
      <c r="AA429" s="11" t="s">
        <v>7</v>
      </c>
      <c r="AB429" s="12">
        <v>5</v>
      </c>
      <c r="AC429" s="12">
        <v>7</v>
      </c>
      <c r="AD429" s="12">
        <v>3</v>
      </c>
      <c r="AE429" s="12">
        <v>3</v>
      </c>
      <c r="AF429" s="12">
        <v>3</v>
      </c>
      <c r="AG429" s="12">
        <v>4</v>
      </c>
      <c r="AH429" s="12">
        <v>2</v>
      </c>
      <c r="AI429" s="12">
        <v>3</v>
      </c>
      <c r="AJ429" s="18" t="s">
        <v>3643</v>
      </c>
      <c r="AK429" s="48" t="str">
        <f t="shared" si="20"/>
        <v/>
      </c>
      <c r="AL429" s="48" t="s">
        <v>147</v>
      </c>
    </row>
    <row r="430" spans="1:38">
      <c r="A430" s="28" t="s">
        <v>9</v>
      </c>
      <c r="B430" s="2">
        <v>8</v>
      </c>
      <c r="C430" s="3" t="s">
        <v>3580</v>
      </c>
      <c r="D430" s="1" t="s">
        <v>37</v>
      </c>
      <c r="E430" s="26" t="str">
        <f t="shared" si="18"/>
        <v>Tb927.8.5810</v>
      </c>
      <c r="F430" s="12" t="str">
        <f t="shared" si="19"/>
        <v>Tb927.8.5810</v>
      </c>
      <c r="G430" s="12" t="s">
        <v>3580</v>
      </c>
      <c r="H430" s="24" t="s">
        <v>34</v>
      </c>
      <c r="I430" s="80">
        <v>100</v>
      </c>
      <c r="J430" s="71">
        <v>3</v>
      </c>
      <c r="K430" s="64">
        <v>3</v>
      </c>
      <c r="L430" s="75">
        <v>100</v>
      </c>
      <c r="M430" s="4" t="s">
        <v>3581</v>
      </c>
      <c r="N430" s="45" t="s">
        <v>4441</v>
      </c>
      <c r="O430" s="42">
        <v>61</v>
      </c>
      <c r="P430" s="38" t="str">
        <f>C430 &amp; "-" &amp; T430 &amp; "(" &amp; K430 &amp; ")"</f>
        <v>Tb927.8.5810-26(3)</v>
      </c>
      <c r="Q430" s="5">
        <v>1</v>
      </c>
      <c r="R430" s="40">
        <v>1</v>
      </c>
      <c r="S430" s="6">
        <v>1710867</v>
      </c>
      <c r="T430" s="20">
        <v>26</v>
      </c>
      <c r="U430" s="7">
        <v>-31</v>
      </c>
      <c r="V430" s="35">
        <v>858</v>
      </c>
      <c r="W430" s="8">
        <v>915</v>
      </c>
      <c r="X430" s="9">
        <v>1710893</v>
      </c>
      <c r="Y430" s="10">
        <v>1</v>
      </c>
      <c r="AA430" s="11" t="s">
        <v>3577</v>
      </c>
      <c r="AB430" s="12">
        <v>3</v>
      </c>
      <c r="AC430" s="1"/>
      <c r="AD430" s="1"/>
      <c r="AE430" s="1"/>
      <c r="AF430" s="12">
        <v>3</v>
      </c>
      <c r="AG430" s="1"/>
      <c r="AH430" s="1"/>
      <c r="AI430" s="1"/>
      <c r="AJ430" s="18" t="s">
        <v>3578</v>
      </c>
      <c r="AK430" s="48" t="str">
        <f t="shared" si="20"/>
        <v/>
      </c>
      <c r="AL430" s="48" t="s">
        <v>3579</v>
      </c>
    </row>
    <row r="431" spans="1:38">
      <c r="A431" s="30" t="s">
        <v>51</v>
      </c>
      <c r="B431" s="2">
        <v>8</v>
      </c>
      <c r="C431" s="13" t="s">
        <v>3439</v>
      </c>
      <c r="D431" s="1" t="s">
        <v>37</v>
      </c>
      <c r="E431" s="26" t="str">
        <f t="shared" si="18"/>
        <v>Tb927.8.5900</v>
      </c>
      <c r="F431" s="12" t="str">
        <f t="shared" si="19"/>
        <v>Tb927.8.5900</v>
      </c>
      <c r="G431" s="12" t="s">
        <v>3439</v>
      </c>
      <c r="H431" s="24" t="s">
        <v>52</v>
      </c>
      <c r="I431" s="80">
        <v>57</v>
      </c>
      <c r="J431" s="71">
        <v>7</v>
      </c>
      <c r="K431" s="64">
        <v>4</v>
      </c>
      <c r="L431" s="75">
        <v>57</v>
      </c>
      <c r="M431" s="13" t="s">
        <v>3440</v>
      </c>
      <c r="N431" s="45" t="s">
        <v>4504</v>
      </c>
      <c r="O431" s="42">
        <v>63</v>
      </c>
      <c r="P431" s="38" t="str">
        <f>C431 &amp; "-" &amp; T431 &amp; "(" &amp; K431 &amp; ")"</f>
        <v>Tb927.8.5900-13(4)</v>
      </c>
      <c r="Q431" s="12">
        <v>1</v>
      </c>
      <c r="R431" s="40">
        <v>4</v>
      </c>
      <c r="S431" s="12">
        <v>1735229</v>
      </c>
      <c r="T431" s="20">
        <v>13</v>
      </c>
      <c r="U431" s="12">
        <v>19</v>
      </c>
      <c r="V431" s="35">
        <v>396</v>
      </c>
      <c r="W431" s="12">
        <v>390</v>
      </c>
      <c r="X431" s="12">
        <v>1735242</v>
      </c>
      <c r="Y431" s="12">
        <v>0</v>
      </c>
      <c r="AA431" s="11" t="s">
        <v>7</v>
      </c>
      <c r="AB431" s="12">
        <v>2</v>
      </c>
      <c r="AC431" s="1"/>
      <c r="AD431" s="1"/>
      <c r="AE431" s="12">
        <v>2</v>
      </c>
      <c r="AF431" s="12">
        <v>2</v>
      </c>
      <c r="AG431" s="1"/>
      <c r="AH431" s="1"/>
      <c r="AI431" s="12">
        <v>2</v>
      </c>
      <c r="AJ431" s="18" t="s">
        <v>3509</v>
      </c>
      <c r="AK431" s="48" t="str">
        <f t="shared" si="20"/>
        <v/>
      </c>
      <c r="AL431" s="48" t="s">
        <v>3510</v>
      </c>
    </row>
    <row r="432" spans="1:38">
      <c r="A432" s="33" t="s">
        <v>2</v>
      </c>
      <c r="B432" s="2">
        <v>8</v>
      </c>
      <c r="C432" s="3" t="s">
        <v>3504</v>
      </c>
      <c r="D432" s="1" t="s">
        <v>37</v>
      </c>
      <c r="E432" s="26" t="str">
        <f t="shared" si="18"/>
        <v>Tb927.8.5980</v>
      </c>
      <c r="F432" s="12" t="str">
        <f t="shared" si="19"/>
        <v>Tb927.8.5980</v>
      </c>
      <c r="G432" s="12" t="s">
        <v>3504</v>
      </c>
      <c r="H432" s="24" t="s">
        <v>34</v>
      </c>
      <c r="I432" s="80">
        <v>100</v>
      </c>
      <c r="J432" s="71">
        <v>12</v>
      </c>
      <c r="K432" s="64">
        <v>12</v>
      </c>
      <c r="L432" s="75">
        <v>100</v>
      </c>
      <c r="M432" s="4" t="s">
        <v>3505</v>
      </c>
      <c r="N432" s="45" t="s">
        <v>4442</v>
      </c>
      <c r="O432" s="42">
        <v>60</v>
      </c>
      <c r="P432" s="38" t="str">
        <f>C432 &amp; "-" &amp; T432 &amp; "(" &amp; K432 &amp; ")"</f>
        <v>Tb927.8.5980-5(12)</v>
      </c>
      <c r="Q432" s="5">
        <v>1</v>
      </c>
      <c r="R432" s="40">
        <v>1</v>
      </c>
      <c r="S432" s="6">
        <v>1751033</v>
      </c>
      <c r="T432" s="20">
        <v>5</v>
      </c>
      <c r="U432" s="7">
        <v>-43</v>
      </c>
      <c r="V432" s="35">
        <v>2412</v>
      </c>
      <c r="W432" s="8">
        <v>2460</v>
      </c>
      <c r="X432" s="9">
        <v>1751038</v>
      </c>
      <c r="Y432" s="10">
        <v>0</v>
      </c>
      <c r="AA432" s="11" t="s">
        <v>3506</v>
      </c>
      <c r="AB432" s="12">
        <v>3</v>
      </c>
      <c r="AC432" s="12">
        <v>7</v>
      </c>
      <c r="AD432" s="12">
        <v>2</v>
      </c>
      <c r="AE432" s="1"/>
      <c r="AF432" s="12">
        <v>1</v>
      </c>
      <c r="AG432" s="12">
        <v>5</v>
      </c>
      <c r="AH432" s="12">
        <v>2</v>
      </c>
      <c r="AI432" s="1"/>
      <c r="AJ432" s="18" t="s">
        <v>3507</v>
      </c>
      <c r="AK432" s="48" t="str">
        <f t="shared" si="20"/>
        <v/>
      </c>
      <c r="AL432" s="48" t="s">
        <v>3508</v>
      </c>
    </row>
    <row r="433" spans="1:38">
      <c r="A433" s="33" t="s">
        <v>2</v>
      </c>
      <c r="B433" s="2">
        <v>8</v>
      </c>
      <c r="C433" s="3" t="s">
        <v>3437</v>
      </c>
      <c r="D433" s="1" t="s">
        <v>37</v>
      </c>
      <c r="E433" s="26" t="str">
        <f t="shared" si="18"/>
        <v>Tb927.8.5990</v>
      </c>
      <c r="F433" s="12" t="str">
        <f t="shared" si="19"/>
        <v>Tb927.8.5990</v>
      </c>
      <c r="G433" s="12" t="s">
        <v>3437</v>
      </c>
      <c r="H433" s="24" t="s">
        <v>34</v>
      </c>
      <c r="I433" s="80">
        <v>100</v>
      </c>
      <c r="J433" s="71">
        <v>26</v>
      </c>
      <c r="K433" s="64">
        <v>26</v>
      </c>
      <c r="L433" s="75">
        <v>100</v>
      </c>
      <c r="M433" s="4" t="s">
        <v>3438</v>
      </c>
      <c r="N433" s="45" t="s">
        <v>4466</v>
      </c>
      <c r="O433" s="42">
        <v>61</v>
      </c>
      <c r="P433" s="38" t="str">
        <f>C433 &amp; "-" &amp; T433 &amp; "(" &amp; K433 &amp; ")"</f>
        <v>Tb927.8.5990-58(26)</v>
      </c>
      <c r="Q433" s="5">
        <v>1</v>
      </c>
      <c r="R433" s="40">
        <v>1</v>
      </c>
      <c r="S433" s="6">
        <v>1753941</v>
      </c>
      <c r="T433" s="20">
        <v>58</v>
      </c>
      <c r="U433" s="7">
        <v>-284</v>
      </c>
      <c r="V433" s="35">
        <v>1575</v>
      </c>
      <c r="W433" s="8">
        <v>1917</v>
      </c>
      <c r="X433" s="9">
        <v>1753999</v>
      </c>
      <c r="Y433" s="12">
        <v>0</v>
      </c>
      <c r="AA433" s="11" t="s">
        <v>7</v>
      </c>
      <c r="AB433" s="12">
        <v>2</v>
      </c>
      <c r="AC433" s="12">
        <v>21</v>
      </c>
      <c r="AD433" s="12">
        <v>3</v>
      </c>
      <c r="AE433" s="1"/>
      <c r="AF433" s="12">
        <v>2</v>
      </c>
      <c r="AG433" s="12">
        <v>8</v>
      </c>
      <c r="AH433" s="12">
        <v>2</v>
      </c>
      <c r="AI433" s="1"/>
      <c r="AJ433" s="18" t="s">
        <v>3511</v>
      </c>
      <c r="AK433" s="48" t="str">
        <f t="shared" si="20"/>
        <v/>
      </c>
      <c r="AL433" s="48" t="s">
        <v>3512</v>
      </c>
    </row>
    <row r="434" spans="1:38">
      <c r="A434" s="13" t="s">
        <v>8</v>
      </c>
      <c r="B434" s="2">
        <v>8</v>
      </c>
      <c r="C434" s="3" t="s">
        <v>3687</v>
      </c>
      <c r="D434" s="1" t="s">
        <v>37</v>
      </c>
      <c r="E434" s="26" t="str">
        <f t="shared" si="18"/>
        <v>Tb927.8.6520</v>
      </c>
      <c r="F434" s="12" t="str">
        <f t="shared" si="19"/>
        <v>Tb927.8.6520</v>
      </c>
      <c r="G434" s="12" t="s">
        <v>3687</v>
      </c>
      <c r="H434" s="24" t="s">
        <v>34</v>
      </c>
      <c r="I434" s="80">
        <v>95</v>
      </c>
      <c r="J434" s="71">
        <v>19</v>
      </c>
      <c r="K434" s="64">
        <v>18</v>
      </c>
      <c r="L434" s="75">
        <v>95</v>
      </c>
      <c r="M434" s="4" t="s">
        <v>3688</v>
      </c>
      <c r="N434" s="45" t="s">
        <v>4439</v>
      </c>
      <c r="O434" s="42">
        <v>61</v>
      </c>
      <c r="P434" s="38" t="str">
        <f>C434 &amp; "-" &amp; T434 &amp; "(" &amp; K434 &amp; ")"</f>
        <v>Tb927.8.6520-35(18)</v>
      </c>
      <c r="Q434" s="5">
        <v>1</v>
      </c>
      <c r="R434" s="40">
        <v>2</v>
      </c>
      <c r="S434" s="6">
        <v>1884493</v>
      </c>
      <c r="T434" s="20">
        <v>35</v>
      </c>
      <c r="U434" s="7">
        <v>-25</v>
      </c>
      <c r="V434" s="35">
        <v>1245</v>
      </c>
      <c r="W434" s="8">
        <v>1305</v>
      </c>
      <c r="X434" s="9">
        <v>1884528</v>
      </c>
      <c r="Y434" s="10">
        <v>0</v>
      </c>
      <c r="AA434" s="11" t="s">
        <v>7</v>
      </c>
      <c r="AB434" s="12">
        <v>6</v>
      </c>
      <c r="AC434" s="12">
        <v>7</v>
      </c>
      <c r="AD434" s="12">
        <v>2</v>
      </c>
      <c r="AE434" s="12">
        <v>3</v>
      </c>
      <c r="AF434" s="12">
        <v>4</v>
      </c>
      <c r="AG434" s="12">
        <v>4</v>
      </c>
      <c r="AH434" s="12">
        <v>2</v>
      </c>
      <c r="AI434" s="12">
        <v>2</v>
      </c>
      <c r="AJ434" s="18" t="s">
        <v>3561</v>
      </c>
      <c r="AK434" s="48" t="str">
        <f t="shared" si="20"/>
        <v/>
      </c>
      <c r="AL434" s="48" t="s">
        <v>3683</v>
      </c>
    </row>
    <row r="435" spans="1:38">
      <c r="A435" s="13" t="s">
        <v>8</v>
      </c>
      <c r="B435" s="2">
        <v>8</v>
      </c>
      <c r="C435" s="3" t="s">
        <v>3562</v>
      </c>
      <c r="D435" s="1" t="s">
        <v>37</v>
      </c>
      <c r="E435" s="26" t="str">
        <f t="shared" si="18"/>
        <v>Tb927.8.6630</v>
      </c>
      <c r="F435" s="12" t="str">
        <f t="shared" si="19"/>
        <v>Tb927.8.6630</v>
      </c>
      <c r="G435" s="12" t="s">
        <v>3562</v>
      </c>
      <c r="H435" s="24" t="s">
        <v>52</v>
      </c>
      <c r="I435" s="80">
        <v>98</v>
      </c>
      <c r="J435" s="71">
        <v>85</v>
      </c>
      <c r="K435" s="64">
        <v>83</v>
      </c>
      <c r="L435" s="75">
        <v>98</v>
      </c>
      <c r="M435" s="4" t="s">
        <v>3684</v>
      </c>
      <c r="N435" s="45" t="s">
        <v>4503</v>
      </c>
      <c r="O435" s="42">
        <v>61</v>
      </c>
      <c r="P435" s="38" t="str">
        <f>C435 &amp; "-" &amp; T435 &amp; "(" &amp; K435 &amp; ")"</f>
        <v>Tb927.8.6630-21(83)</v>
      </c>
      <c r="Q435" s="5">
        <v>2</v>
      </c>
      <c r="R435" s="40">
        <v>2</v>
      </c>
      <c r="S435" s="6">
        <v>1916198</v>
      </c>
      <c r="T435" s="20">
        <v>21</v>
      </c>
      <c r="U435" s="7">
        <v>105</v>
      </c>
      <c r="V435" s="35">
        <v>639</v>
      </c>
      <c r="W435" s="8">
        <v>555</v>
      </c>
      <c r="X435" s="9">
        <v>1916177</v>
      </c>
      <c r="Y435" s="10">
        <v>0</v>
      </c>
      <c r="AA435" s="11" t="s">
        <v>90</v>
      </c>
      <c r="AB435" s="12">
        <v>15</v>
      </c>
      <c r="AC435" s="12">
        <v>59</v>
      </c>
      <c r="AD435" s="12">
        <v>6</v>
      </c>
      <c r="AE435" s="12">
        <v>3</v>
      </c>
      <c r="AF435" s="12">
        <v>8</v>
      </c>
      <c r="AG435" s="12">
        <v>8</v>
      </c>
      <c r="AH435" s="12">
        <v>3</v>
      </c>
      <c r="AI435" s="12">
        <v>3</v>
      </c>
      <c r="AJ435" s="18" t="s">
        <v>3685</v>
      </c>
      <c r="AK435" s="48" t="str">
        <f t="shared" si="20"/>
        <v/>
      </c>
      <c r="AL435" s="48" t="s">
        <v>3686</v>
      </c>
    </row>
    <row r="436" spans="1:38">
      <c r="A436" s="30" t="s">
        <v>51</v>
      </c>
      <c r="B436" s="2">
        <v>8</v>
      </c>
      <c r="C436" s="3" t="s">
        <v>3680</v>
      </c>
      <c r="D436" s="1" t="s">
        <v>37</v>
      </c>
      <c r="E436" s="26" t="str">
        <f t="shared" si="18"/>
        <v>Tb927.8.6960</v>
      </c>
      <c r="F436" s="12" t="str">
        <f t="shared" si="19"/>
        <v>Tb927.8.6960</v>
      </c>
      <c r="G436" s="12" t="s">
        <v>3680</v>
      </c>
      <c r="H436" s="24" t="s">
        <v>34</v>
      </c>
      <c r="I436" s="80">
        <v>100</v>
      </c>
      <c r="J436" s="71">
        <v>8</v>
      </c>
      <c r="K436" s="64">
        <v>8</v>
      </c>
      <c r="L436" s="75">
        <v>100</v>
      </c>
      <c r="M436" s="4" t="s">
        <v>3681</v>
      </c>
      <c r="N436" s="45" t="s">
        <v>4166</v>
      </c>
      <c r="O436" s="42">
        <v>60</v>
      </c>
      <c r="P436" s="38" t="str">
        <f>C436 &amp; "-" &amp; T436 &amp; "(" &amp; K436 &amp; ")"</f>
        <v>Tb927.8.6960-2(8)</v>
      </c>
      <c r="Q436" s="5">
        <v>1</v>
      </c>
      <c r="R436" s="40">
        <v>1</v>
      </c>
      <c r="S436" s="6">
        <v>2006211</v>
      </c>
      <c r="T436" s="20">
        <v>2</v>
      </c>
      <c r="U436" s="7">
        <v>-73</v>
      </c>
      <c r="V436" s="35">
        <v>1158</v>
      </c>
      <c r="W436" s="8">
        <v>1233</v>
      </c>
      <c r="X436" s="9">
        <v>2006213</v>
      </c>
      <c r="Y436" s="10">
        <v>0</v>
      </c>
      <c r="AA436" s="11" t="s">
        <v>7</v>
      </c>
      <c r="AB436" s="12">
        <v>6</v>
      </c>
      <c r="AC436" s="1"/>
      <c r="AD436" s="1"/>
      <c r="AE436" s="12">
        <v>2</v>
      </c>
      <c r="AF436" s="12">
        <v>3</v>
      </c>
      <c r="AG436" s="1"/>
      <c r="AH436" s="1"/>
      <c r="AI436" s="12">
        <v>2</v>
      </c>
      <c r="AJ436" s="18" t="s">
        <v>3682</v>
      </c>
      <c r="AK436" s="48" t="str">
        <f t="shared" si="20"/>
        <v/>
      </c>
      <c r="AL436" s="48" t="s">
        <v>185</v>
      </c>
    </row>
    <row r="437" spans="1:38">
      <c r="A437" s="33" t="s">
        <v>2</v>
      </c>
      <c r="B437" s="2">
        <v>8</v>
      </c>
      <c r="C437" s="3" t="s">
        <v>3676</v>
      </c>
      <c r="D437" s="1" t="s">
        <v>37</v>
      </c>
      <c r="E437" s="26" t="str">
        <f t="shared" si="18"/>
        <v>Tb927.8.7010</v>
      </c>
      <c r="F437" s="12" t="str">
        <f t="shared" si="19"/>
        <v>Tb927.8.7010</v>
      </c>
      <c r="G437" s="12" t="s">
        <v>3676</v>
      </c>
      <c r="H437" s="24" t="s">
        <v>34</v>
      </c>
      <c r="I437" s="80">
        <v>100</v>
      </c>
      <c r="J437" s="71">
        <v>38</v>
      </c>
      <c r="K437" s="64">
        <v>38</v>
      </c>
      <c r="L437" s="75">
        <v>100</v>
      </c>
      <c r="M437" s="4" t="s">
        <v>3677</v>
      </c>
      <c r="N437" s="45" t="s">
        <v>4440</v>
      </c>
      <c r="O437" s="42">
        <v>61</v>
      </c>
      <c r="P437" s="38" t="str">
        <f>C437 &amp; "-" &amp; T437 &amp; "(" &amp; K437 &amp; ")"</f>
        <v>Tb927.8.7010-12(38)</v>
      </c>
      <c r="Q437" s="5">
        <v>1</v>
      </c>
      <c r="R437" s="40">
        <v>1</v>
      </c>
      <c r="S437" s="6">
        <v>2017108</v>
      </c>
      <c r="T437" s="20">
        <v>12</v>
      </c>
      <c r="U437" s="7">
        <v>-72</v>
      </c>
      <c r="V437" s="35">
        <v>609</v>
      </c>
      <c r="W437" s="8">
        <v>693</v>
      </c>
      <c r="X437" s="9">
        <v>2017120</v>
      </c>
      <c r="Y437" s="12">
        <v>0</v>
      </c>
      <c r="AA437" s="11" t="s">
        <v>218</v>
      </c>
      <c r="AB437" s="12">
        <v>9</v>
      </c>
      <c r="AC437" s="12">
        <v>27</v>
      </c>
      <c r="AD437" s="12">
        <v>2</v>
      </c>
      <c r="AE437" s="1"/>
      <c r="AF437" s="12">
        <v>6</v>
      </c>
      <c r="AG437" s="12">
        <v>7</v>
      </c>
      <c r="AH437" s="12">
        <v>2</v>
      </c>
      <c r="AI437" s="1"/>
      <c r="AJ437" s="18" t="s">
        <v>3678</v>
      </c>
      <c r="AK437" s="48" t="str">
        <f t="shared" si="20"/>
        <v/>
      </c>
      <c r="AL437" s="48" t="s">
        <v>3679</v>
      </c>
    </row>
    <row r="438" spans="1:38">
      <c r="A438" s="32" t="s">
        <v>82</v>
      </c>
      <c r="B438" s="2">
        <v>8</v>
      </c>
      <c r="C438" s="13" t="s">
        <v>3607</v>
      </c>
      <c r="D438" s="1" t="s">
        <v>37</v>
      </c>
      <c r="E438" s="26" t="str">
        <f t="shared" si="18"/>
        <v>Tb927.8.7190</v>
      </c>
      <c r="F438" s="12" t="str">
        <f t="shared" si="19"/>
        <v>Tb927.8.7190</v>
      </c>
      <c r="G438" s="12" t="s">
        <v>3607</v>
      </c>
      <c r="H438" s="24" t="s">
        <v>34</v>
      </c>
      <c r="I438" s="80">
        <v>100</v>
      </c>
      <c r="J438" s="71">
        <v>10</v>
      </c>
      <c r="K438" s="64">
        <v>10</v>
      </c>
      <c r="L438" s="75">
        <v>100</v>
      </c>
      <c r="M438" s="13" t="s">
        <v>3608</v>
      </c>
      <c r="N438" s="45" t="s">
        <v>4436</v>
      </c>
      <c r="O438" s="42">
        <v>60</v>
      </c>
      <c r="P438" s="38" t="str">
        <f>C438 &amp; "-" &amp; T438 &amp; "(" &amp; K438 &amp; ")"</f>
        <v>Tb927.8.7190-72(10)</v>
      </c>
      <c r="Q438" s="12">
        <v>1</v>
      </c>
      <c r="R438" s="40">
        <v>1</v>
      </c>
      <c r="S438" s="12">
        <v>2065305</v>
      </c>
      <c r="T438" s="20">
        <v>72</v>
      </c>
      <c r="U438" s="12">
        <v>-81</v>
      </c>
      <c r="V438" s="35">
        <v>939</v>
      </c>
      <c r="W438" s="12">
        <v>1092</v>
      </c>
      <c r="X438" s="12">
        <v>2065377</v>
      </c>
      <c r="Y438" s="12">
        <v>0</v>
      </c>
      <c r="AA438" s="11" t="s">
        <v>90</v>
      </c>
      <c r="AB438" s="12">
        <v>4</v>
      </c>
      <c r="AC438" s="1"/>
      <c r="AD438" s="12">
        <v>3</v>
      </c>
      <c r="AE438" s="12">
        <v>3</v>
      </c>
      <c r="AF438" s="12">
        <v>3</v>
      </c>
      <c r="AG438" s="1"/>
      <c r="AH438" s="12">
        <v>2</v>
      </c>
      <c r="AI438" s="12">
        <v>3</v>
      </c>
      <c r="AJ438" s="18" t="s">
        <v>3674</v>
      </c>
      <c r="AK438" s="48" t="str">
        <f t="shared" si="20"/>
        <v/>
      </c>
      <c r="AL438" s="48" t="s">
        <v>3675</v>
      </c>
    </row>
    <row r="439" spans="1:38">
      <c r="A439" s="28" t="s">
        <v>9</v>
      </c>
      <c r="B439" s="12">
        <v>8</v>
      </c>
      <c r="C439" s="13" t="s">
        <v>3542</v>
      </c>
      <c r="D439" s="1" t="s">
        <v>37</v>
      </c>
      <c r="E439" s="26" t="str">
        <f t="shared" si="18"/>
        <v>Tb927.8.740</v>
      </c>
      <c r="F439" s="12" t="str">
        <f t="shared" si="19"/>
        <v>Tb927.8.740</v>
      </c>
      <c r="G439" s="12" t="s">
        <v>3542</v>
      </c>
      <c r="H439" s="24" t="s">
        <v>34</v>
      </c>
      <c r="I439" s="80">
        <v>100</v>
      </c>
      <c r="J439" s="71">
        <v>6</v>
      </c>
      <c r="K439" s="64">
        <v>6</v>
      </c>
      <c r="L439" s="75">
        <v>100</v>
      </c>
      <c r="M439" s="13" t="s">
        <v>3543</v>
      </c>
      <c r="N439" s="45" t="s">
        <v>4526</v>
      </c>
      <c r="O439" s="42">
        <v>61</v>
      </c>
      <c r="P439" s="38" t="str">
        <f>C439 &amp; "-" &amp; T439 &amp; "(" &amp; K439 &amp; ")"</f>
        <v>Tb927.8.740-217(6)</v>
      </c>
      <c r="Q439" s="12">
        <v>2</v>
      </c>
      <c r="R439" s="40">
        <v>1</v>
      </c>
      <c r="S439" s="12">
        <v>206494</v>
      </c>
      <c r="T439" s="20">
        <v>217</v>
      </c>
      <c r="U439" s="12">
        <v>-44</v>
      </c>
      <c r="V439" s="35">
        <v>159</v>
      </c>
      <c r="W439" s="12">
        <v>420</v>
      </c>
      <c r="X439" s="12">
        <v>206277</v>
      </c>
      <c r="Y439" s="12">
        <v>1</v>
      </c>
      <c r="AA439" s="11" t="s">
        <v>3605</v>
      </c>
      <c r="AB439" s="12">
        <v>6</v>
      </c>
      <c r="AC439" s="1"/>
      <c r="AD439" s="1"/>
      <c r="AE439" s="1"/>
      <c r="AF439" s="12">
        <v>4</v>
      </c>
      <c r="AG439" s="1"/>
      <c r="AH439" s="1"/>
      <c r="AI439" s="1"/>
      <c r="AJ439" s="18" t="s">
        <v>3606</v>
      </c>
      <c r="AK439" s="48" t="str">
        <f t="shared" si="20"/>
        <v/>
      </c>
      <c r="AL439" s="48" t="s">
        <v>3541</v>
      </c>
    </row>
    <row r="440" spans="1:38">
      <c r="A440" s="29" t="s">
        <v>6</v>
      </c>
      <c r="B440" s="12">
        <v>8</v>
      </c>
      <c r="C440" s="13" t="s">
        <v>3471</v>
      </c>
      <c r="D440" s="1" t="s">
        <v>37</v>
      </c>
      <c r="E440" s="26" t="str">
        <f t="shared" si="18"/>
        <v>Tb927.8.7540</v>
      </c>
      <c r="F440" s="12" t="str">
        <f t="shared" si="19"/>
        <v>Tb927.8.7540</v>
      </c>
      <c r="G440" s="12" t="s">
        <v>3471</v>
      </c>
      <c r="H440" s="24" t="s">
        <v>34</v>
      </c>
      <c r="I440" s="80">
        <v>90</v>
      </c>
      <c r="J440" s="71">
        <v>10</v>
      </c>
      <c r="K440" s="64">
        <v>9</v>
      </c>
      <c r="L440" s="75">
        <v>90</v>
      </c>
      <c r="M440" s="13" t="s">
        <v>3472</v>
      </c>
      <c r="N440" s="45" t="s">
        <v>4438</v>
      </c>
      <c r="O440" s="42">
        <v>59</v>
      </c>
      <c r="P440" s="38" t="str">
        <f>C440 &amp; "-" &amp; T440 &amp; "(" &amp; K440 &amp; ")"</f>
        <v>Tb927.8.7540-28(9)</v>
      </c>
      <c r="Q440" s="12">
        <v>1</v>
      </c>
      <c r="R440" s="40">
        <v>2</v>
      </c>
      <c r="S440" s="12">
        <v>2169897</v>
      </c>
      <c r="T440" s="20">
        <v>28</v>
      </c>
      <c r="U440" s="12">
        <v>-110</v>
      </c>
      <c r="V440" s="35">
        <v>3330</v>
      </c>
      <c r="W440" s="12">
        <v>3468</v>
      </c>
      <c r="X440" s="12">
        <v>2169925</v>
      </c>
      <c r="Y440" s="12">
        <v>0</v>
      </c>
      <c r="AA440" s="11" t="s">
        <v>90</v>
      </c>
      <c r="AB440" s="12">
        <v>2</v>
      </c>
      <c r="AC440" s="12">
        <v>7</v>
      </c>
      <c r="AD440" s="1"/>
      <c r="AE440" s="1"/>
      <c r="AF440" s="12">
        <v>2</v>
      </c>
      <c r="AG440" s="12">
        <v>5</v>
      </c>
      <c r="AH440" s="1"/>
      <c r="AI440" s="1"/>
      <c r="AJ440" s="18" t="s">
        <v>3473</v>
      </c>
      <c r="AK440" s="48" t="str">
        <f t="shared" si="20"/>
        <v/>
      </c>
      <c r="AL440" s="48" t="s">
        <v>3540</v>
      </c>
    </row>
    <row r="441" spans="1:38">
      <c r="A441" s="13" t="s">
        <v>8</v>
      </c>
      <c r="B441" s="2">
        <v>8</v>
      </c>
      <c r="C441" s="3" t="s">
        <v>3469</v>
      </c>
      <c r="D441" s="1" t="s">
        <v>37</v>
      </c>
      <c r="E441" s="26" t="str">
        <f t="shared" si="18"/>
        <v>Tb927.8.7600</v>
      </c>
      <c r="F441" s="12" t="str">
        <f t="shared" si="19"/>
        <v>Tb927.8.7600</v>
      </c>
      <c r="G441" s="12" t="s">
        <v>3469</v>
      </c>
      <c r="H441" s="24" t="s">
        <v>34</v>
      </c>
      <c r="I441" s="80">
        <v>75</v>
      </c>
      <c r="J441" s="71">
        <v>165</v>
      </c>
      <c r="K441" s="64">
        <v>123</v>
      </c>
      <c r="L441" s="75">
        <v>75</v>
      </c>
      <c r="M441" s="4" t="s">
        <v>3470</v>
      </c>
      <c r="N441" s="45" t="s">
        <v>4482</v>
      </c>
      <c r="O441" s="42">
        <v>64</v>
      </c>
      <c r="P441" s="38" t="str">
        <f>C441 &amp; "-" &amp; T441 &amp; "(" &amp; K441 &amp; ")"</f>
        <v>Tb927.8.7600-36(123)</v>
      </c>
      <c r="Q441" s="5">
        <v>1</v>
      </c>
      <c r="R441" s="40">
        <v>4</v>
      </c>
      <c r="S441" s="6">
        <v>2194283</v>
      </c>
      <c r="T441" s="20">
        <v>36</v>
      </c>
      <c r="U441" s="7">
        <v>-180</v>
      </c>
      <c r="V441" s="35">
        <v>1404</v>
      </c>
      <c r="W441" s="12">
        <v>1620</v>
      </c>
      <c r="X441" s="12">
        <v>2194319</v>
      </c>
      <c r="Y441" s="10">
        <v>0</v>
      </c>
      <c r="Z441" s="52" t="s">
        <v>3538</v>
      </c>
      <c r="AA441" s="11" t="s">
        <v>351</v>
      </c>
      <c r="AB441" s="12">
        <v>79</v>
      </c>
      <c r="AC441" s="12">
        <v>6</v>
      </c>
      <c r="AD441" s="12">
        <v>13</v>
      </c>
      <c r="AE441" s="12">
        <v>25</v>
      </c>
      <c r="AF441" s="12">
        <v>29</v>
      </c>
      <c r="AG441" s="12">
        <v>5</v>
      </c>
      <c r="AH441" s="12">
        <v>8</v>
      </c>
      <c r="AI441" s="12">
        <v>7</v>
      </c>
      <c r="AJ441" s="18" t="s">
        <v>3539</v>
      </c>
      <c r="AK441" s="48" t="str">
        <f t="shared" si="20"/>
        <v/>
      </c>
      <c r="AL441" s="48" t="s">
        <v>3598</v>
      </c>
    </row>
    <row r="442" spans="1:38">
      <c r="A442" s="13" t="s">
        <v>8</v>
      </c>
      <c r="B442" s="2">
        <v>8</v>
      </c>
      <c r="C442" s="3" t="s">
        <v>3727</v>
      </c>
      <c r="D442" s="1" t="s">
        <v>37</v>
      </c>
      <c r="E442" s="26" t="str">
        <f t="shared" si="18"/>
        <v>Tb927.8.7680</v>
      </c>
      <c r="F442" s="12" t="str">
        <f t="shared" si="19"/>
        <v>Tb927.8.7680</v>
      </c>
      <c r="G442" s="12" t="s">
        <v>3727</v>
      </c>
      <c r="H442" s="24" t="s">
        <v>34</v>
      </c>
      <c r="I442" s="80">
        <v>94</v>
      </c>
      <c r="J442" s="71">
        <v>137</v>
      </c>
      <c r="K442" s="64">
        <v>129</v>
      </c>
      <c r="L442" s="75">
        <v>94</v>
      </c>
      <c r="M442" s="4" t="s">
        <v>3728</v>
      </c>
      <c r="N442" s="45" t="s">
        <v>4483</v>
      </c>
      <c r="O442" s="42">
        <v>62</v>
      </c>
      <c r="P442" s="38" t="str">
        <f>C442 &amp; "-" &amp; T442 &amp; "(" &amp; K442 &amp; ")"</f>
        <v>Tb927.8.7680-40(129)</v>
      </c>
      <c r="Q442" s="5">
        <v>1</v>
      </c>
      <c r="R442" s="40">
        <v>3</v>
      </c>
      <c r="S442" s="6">
        <v>2212483</v>
      </c>
      <c r="T442" s="20">
        <v>40</v>
      </c>
      <c r="U442" s="7">
        <v>-137</v>
      </c>
      <c r="V442" s="35">
        <v>1464</v>
      </c>
      <c r="W442" s="12">
        <v>1641</v>
      </c>
      <c r="X442" s="12">
        <v>2212523</v>
      </c>
      <c r="Y442" s="10">
        <v>0</v>
      </c>
      <c r="Z442" s="52" t="s">
        <v>3538</v>
      </c>
      <c r="AA442" s="11" t="s">
        <v>351</v>
      </c>
      <c r="AB442" s="12">
        <v>15</v>
      </c>
      <c r="AC442" s="12">
        <v>95</v>
      </c>
      <c r="AD442" s="12">
        <v>16</v>
      </c>
      <c r="AE442" s="12">
        <v>3</v>
      </c>
      <c r="AF442" s="12">
        <v>14</v>
      </c>
      <c r="AG442" s="12">
        <v>10</v>
      </c>
      <c r="AH442" s="12">
        <v>6</v>
      </c>
      <c r="AI442" s="12">
        <v>3</v>
      </c>
      <c r="AJ442" s="18" t="s">
        <v>3586</v>
      </c>
      <c r="AK442" s="48" t="str">
        <f t="shared" si="20"/>
        <v/>
      </c>
      <c r="AL442" s="48" t="s">
        <v>3587</v>
      </c>
    </row>
    <row r="443" spans="1:38">
      <c r="A443" s="13" t="s">
        <v>8</v>
      </c>
      <c r="B443" s="2">
        <v>8</v>
      </c>
      <c r="C443" s="3" t="s">
        <v>3724</v>
      </c>
      <c r="D443" s="1" t="s">
        <v>37</v>
      </c>
      <c r="E443" s="26" t="str">
        <f t="shared" si="18"/>
        <v>Tb927.8.7700</v>
      </c>
      <c r="F443" s="12" t="str">
        <f t="shared" si="19"/>
        <v>Tb927.8.7700</v>
      </c>
      <c r="G443" s="12" t="s">
        <v>3724</v>
      </c>
      <c r="H443" s="24" t="s">
        <v>34</v>
      </c>
      <c r="I443" s="80">
        <v>97</v>
      </c>
      <c r="J443" s="71">
        <v>132</v>
      </c>
      <c r="K443" s="64">
        <v>122</v>
      </c>
      <c r="L443" s="75">
        <v>92</v>
      </c>
      <c r="M443" s="4" t="s">
        <v>3725</v>
      </c>
      <c r="N443" s="45" t="s">
        <v>4483</v>
      </c>
      <c r="O443" s="42">
        <v>62</v>
      </c>
      <c r="P443" s="38" t="str">
        <f>C443 &amp; "-" &amp; T443 &amp; "(" &amp; K443 &amp; ")"</f>
        <v>Tb927.8.7700-40(122)</v>
      </c>
      <c r="Q443" s="5">
        <v>1</v>
      </c>
      <c r="R443" s="40">
        <v>3</v>
      </c>
      <c r="S443" s="6">
        <v>2216525</v>
      </c>
      <c r="T443" s="20">
        <v>40</v>
      </c>
      <c r="U443" s="7">
        <v>-137</v>
      </c>
      <c r="V443" s="35">
        <v>1464</v>
      </c>
      <c r="W443" s="12">
        <v>1641</v>
      </c>
      <c r="X443" s="12">
        <v>2216565</v>
      </c>
      <c r="Y443" s="10">
        <v>0</v>
      </c>
      <c r="AA443" s="11" t="s">
        <v>351</v>
      </c>
      <c r="AB443" s="12">
        <v>15</v>
      </c>
      <c r="AC443" s="12">
        <v>88</v>
      </c>
      <c r="AD443" s="12">
        <v>16</v>
      </c>
      <c r="AE443" s="12">
        <v>3</v>
      </c>
      <c r="AF443" s="12">
        <v>14</v>
      </c>
      <c r="AG443" s="12">
        <v>7</v>
      </c>
      <c r="AH443" s="12">
        <v>6</v>
      </c>
      <c r="AI443" s="12">
        <v>3</v>
      </c>
      <c r="AJ443" s="18" t="s">
        <v>3586</v>
      </c>
      <c r="AK443" s="48" t="str">
        <f t="shared" si="20"/>
        <v/>
      </c>
      <c r="AL443" s="48" t="s">
        <v>3587</v>
      </c>
    </row>
    <row r="444" spans="1:38">
      <c r="A444" s="30" t="s">
        <v>51</v>
      </c>
      <c r="B444" s="2">
        <v>8</v>
      </c>
      <c r="C444" s="3" t="s">
        <v>3724</v>
      </c>
      <c r="D444" s="1" t="s">
        <v>37</v>
      </c>
      <c r="E444" s="26" t="str">
        <f t="shared" si="18"/>
        <v>Tb927.8.7700</v>
      </c>
      <c r="F444" s="12" t="str">
        <f t="shared" si="19"/>
        <v/>
      </c>
      <c r="G444" s="12" t="s">
        <v>37</v>
      </c>
      <c r="H444" s="24" t="s">
        <v>34</v>
      </c>
      <c r="I444" s="83"/>
      <c r="J444" s="71">
        <v>132</v>
      </c>
      <c r="K444" s="64">
        <v>6</v>
      </c>
      <c r="L444" s="75">
        <v>5</v>
      </c>
      <c r="M444" s="4" t="s">
        <v>3726</v>
      </c>
      <c r="N444" s="45" t="s">
        <v>4403</v>
      </c>
      <c r="O444" s="42">
        <v>61</v>
      </c>
      <c r="P444" s="38" t="str">
        <f>C444 &amp; "-" &amp; T444 &amp; "(" &amp; K444 &amp; ")"</f>
        <v>Tb927.8.7700-29(6)</v>
      </c>
      <c r="Q444" s="5">
        <v>1</v>
      </c>
      <c r="R444" s="40">
        <v>3</v>
      </c>
      <c r="S444" s="6">
        <v>2216536</v>
      </c>
      <c r="T444" s="20">
        <v>29</v>
      </c>
      <c r="U444" s="7">
        <v>-148</v>
      </c>
      <c r="V444" s="35">
        <v>1464</v>
      </c>
      <c r="W444" s="8">
        <v>1641</v>
      </c>
      <c r="X444" s="9">
        <v>2216565</v>
      </c>
      <c r="Y444" s="10">
        <v>0</v>
      </c>
      <c r="AA444" s="11" t="s">
        <v>351</v>
      </c>
      <c r="AB444" s="12">
        <v>2</v>
      </c>
      <c r="AC444" s="12">
        <v>2</v>
      </c>
      <c r="AD444" s="1"/>
      <c r="AE444" s="12">
        <v>2</v>
      </c>
      <c r="AF444" s="12">
        <v>2</v>
      </c>
      <c r="AG444" s="12">
        <v>1</v>
      </c>
      <c r="AH444" s="1"/>
      <c r="AI444" s="12">
        <v>2</v>
      </c>
      <c r="AJ444" s="18" t="s">
        <v>3536</v>
      </c>
      <c r="AK444" s="48" t="str">
        <f t="shared" si="20"/>
        <v/>
      </c>
      <c r="AL444" s="48" t="s">
        <v>3537</v>
      </c>
    </row>
    <row r="445" spans="1:38">
      <c r="A445" s="29" t="s">
        <v>6</v>
      </c>
      <c r="B445" s="2">
        <v>8</v>
      </c>
      <c r="C445" s="3" t="s">
        <v>3716</v>
      </c>
      <c r="D445" s="1" t="s">
        <v>37</v>
      </c>
      <c r="E445" s="26" t="str">
        <f t="shared" si="18"/>
        <v>Tb927.8.8070</v>
      </c>
      <c r="F445" s="12" t="str">
        <f t="shared" si="19"/>
        <v>Tb927.8.8070</v>
      </c>
      <c r="G445" s="12" t="s">
        <v>3716</v>
      </c>
      <c r="H445" s="24" t="s">
        <v>34</v>
      </c>
      <c r="I445" s="80">
        <v>100</v>
      </c>
      <c r="J445" s="71">
        <v>10</v>
      </c>
      <c r="K445" s="64">
        <v>6</v>
      </c>
      <c r="L445" s="75">
        <v>60</v>
      </c>
      <c r="M445" s="4" t="s">
        <v>3717</v>
      </c>
      <c r="N445" s="45" t="s">
        <v>4432</v>
      </c>
      <c r="O445" s="42">
        <v>61</v>
      </c>
      <c r="P445" s="38" t="str">
        <f>C445 &amp; "-" &amp; T445 &amp; "(" &amp; K445 &amp; ")"</f>
        <v>Tb927.8.8070-16(6)</v>
      </c>
      <c r="Q445" s="5">
        <v>1</v>
      </c>
      <c r="R445" s="40">
        <v>2</v>
      </c>
      <c r="S445" s="6">
        <v>2388852</v>
      </c>
      <c r="T445" s="20">
        <v>16</v>
      </c>
      <c r="U445" s="7">
        <v>-56</v>
      </c>
      <c r="V445" s="35">
        <v>1581</v>
      </c>
      <c r="W445" s="8">
        <v>1653</v>
      </c>
      <c r="X445" s="9">
        <v>2388868</v>
      </c>
      <c r="Y445" s="10">
        <v>0</v>
      </c>
      <c r="Z445" s="52" t="s">
        <v>3718</v>
      </c>
      <c r="AA445" s="11" t="s">
        <v>7</v>
      </c>
      <c r="AB445" s="12">
        <v>2</v>
      </c>
      <c r="AC445" s="12">
        <v>4</v>
      </c>
      <c r="AD445" s="1"/>
      <c r="AE445" s="1"/>
      <c r="AF445" s="12">
        <v>2</v>
      </c>
      <c r="AG445" s="12">
        <v>4</v>
      </c>
      <c r="AH445" s="1"/>
      <c r="AI445" s="1"/>
      <c r="AJ445" s="18" t="s">
        <v>3719</v>
      </c>
      <c r="AK445" s="48" t="str">
        <f t="shared" si="20"/>
        <v/>
      </c>
      <c r="AL445" s="48" t="s">
        <v>3720</v>
      </c>
    </row>
    <row r="446" spans="1:38">
      <c r="A446" s="29" t="s">
        <v>6</v>
      </c>
      <c r="B446" s="12">
        <v>8</v>
      </c>
      <c r="C446" s="13" t="s">
        <v>3716</v>
      </c>
      <c r="D446" s="1" t="s">
        <v>37</v>
      </c>
      <c r="E446" s="26" t="str">
        <f t="shared" si="18"/>
        <v>Tb927.8.8070</v>
      </c>
      <c r="F446" s="12" t="str">
        <f t="shared" si="19"/>
        <v/>
      </c>
      <c r="G446" s="12" t="s">
        <v>37</v>
      </c>
      <c r="H446" s="24" t="s">
        <v>34</v>
      </c>
      <c r="I446" s="83"/>
      <c r="J446" s="71">
        <v>10</v>
      </c>
      <c r="K446" s="64">
        <v>4</v>
      </c>
      <c r="L446" s="75">
        <v>40</v>
      </c>
      <c r="M446" s="13" t="s">
        <v>3721</v>
      </c>
      <c r="N446" s="45" t="s">
        <v>4433</v>
      </c>
      <c r="O446" s="42">
        <v>17</v>
      </c>
      <c r="P446" s="38" t="str">
        <f>C446 &amp; "-" &amp; T446 &amp; "(" &amp; K446 &amp; ")"</f>
        <v>Tb927.8.8070-13(4)</v>
      </c>
      <c r="Q446" s="12">
        <v>1</v>
      </c>
      <c r="R446" s="40">
        <v>2</v>
      </c>
      <c r="S446" s="12">
        <v>2388855</v>
      </c>
      <c r="T446" s="20">
        <v>13</v>
      </c>
      <c r="U446" s="12">
        <v>-59</v>
      </c>
      <c r="V446" s="35">
        <v>1581</v>
      </c>
      <c r="W446" s="12">
        <v>1653</v>
      </c>
      <c r="X446" s="12">
        <v>2388868</v>
      </c>
      <c r="Y446" s="12">
        <v>0</v>
      </c>
      <c r="Z446" s="52" t="s">
        <v>3718</v>
      </c>
      <c r="AA446" s="11" t="s">
        <v>7</v>
      </c>
      <c r="AB446" s="1"/>
      <c r="AC446" s="12">
        <v>4</v>
      </c>
      <c r="AD446" s="1"/>
      <c r="AE446" s="1"/>
      <c r="AF446" s="1"/>
      <c r="AG446" s="12">
        <v>2</v>
      </c>
      <c r="AH446" s="1"/>
      <c r="AI446" s="1"/>
      <c r="AJ446" s="18" t="s">
        <v>3722</v>
      </c>
      <c r="AK446" s="48" t="str">
        <f t="shared" si="20"/>
        <v/>
      </c>
      <c r="AL446" s="48" t="s">
        <v>3723</v>
      </c>
    </row>
    <row r="447" spans="1:38">
      <c r="A447" s="29" t="s">
        <v>6</v>
      </c>
      <c r="B447" s="2">
        <v>8</v>
      </c>
      <c r="C447" s="3" t="s">
        <v>3712</v>
      </c>
      <c r="D447" s="1" t="s">
        <v>37</v>
      </c>
      <c r="E447" s="26" t="str">
        <f t="shared" si="18"/>
        <v>Tb927.8.8110</v>
      </c>
      <c r="F447" s="12" t="str">
        <f t="shared" si="19"/>
        <v>Tb927.8.8110</v>
      </c>
      <c r="G447" s="12" t="s">
        <v>3712</v>
      </c>
      <c r="H447" s="24" t="s">
        <v>34</v>
      </c>
      <c r="I447" s="80">
        <v>100</v>
      </c>
      <c r="J447" s="71">
        <v>11</v>
      </c>
      <c r="K447" s="64">
        <v>7</v>
      </c>
      <c r="L447" s="75">
        <v>64</v>
      </c>
      <c r="M447" s="4" t="s">
        <v>3713</v>
      </c>
      <c r="N447" s="45" t="s">
        <v>4404</v>
      </c>
      <c r="O447" s="42">
        <v>61</v>
      </c>
      <c r="P447" s="38" t="str">
        <f>C447 &amp; "-" &amp; T447 &amp; "(" &amp; K447 &amp; ")"</f>
        <v>Tb927.8.8110-16(7)</v>
      </c>
      <c r="Q447" s="5">
        <v>1</v>
      </c>
      <c r="R447" s="40">
        <v>2</v>
      </c>
      <c r="S447" s="6">
        <v>2396759</v>
      </c>
      <c r="T447" s="20">
        <v>16</v>
      </c>
      <c r="U447" s="7">
        <v>-56</v>
      </c>
      <c r="V447" s="35">
        <v>1728</v>
      </c>
      <c r="W447" s="12">
        <v>1800</v>
      </c>
      <c r="X447" s="12">
        <v>2396775</v>
      </c>
      <c r="Y447" s="10">
        <v>0</v>
      </c>
      <c r="Z447" s="52" t="s">
        <v>3714</v>
      </c>
      <c r="AA447" s="11" t="s">
        <v>7</v>
      </c>
      <c r="AB447" s="12">
        <v>4</v>
      </c>
      <c r="AC447" s="12">
        <v>3</v>
      </c>
      <c r="AD447" s="1"/>
      <c r="AE447" s="1"/>
      <c r="AF447" s="12">
        <v>4</v>
      </c>
      <c r="AG447" s="12">
        <v>3</v>
      </c>
      <c r="AH447" s="1"/>
      <c r="AI447" s="1"/>
      <c r="AJ447" s="18" t="s">
        <v>3719</v>
      </c>
      <c r="AK447" s="48" t="str">
        <f t="shared" si="20"/>
        <v/>
      </c>
      <c r="AL447" s="48" t="s">
        <v>3720</v>
      </c>
    </row>
    <row r="448" spans="1:38">
      <c r="A448" s="29" t="s">
        <v>6</v>
      </c>
      <c r="B448" s="2">
        <v>8</v>
      </c>
      <c r="C448" s="3" t="s">
        <v>3712</v>
      </c>
      <c r="D448" s="1" t="s">
        <v>37</v>
      </c>
      <c r="E448" s="26" t="str">
        <f t="shared" si="18"/>
        <v>Tb927.8.8110</v>
      </c>
      <c r="F448" s="12" t="str">
        <f t="shared" si="19"/>
        <v/>
      </c>
      <c r="G448" s="12" t="s">
        <v>37</v>
      </c>
      <c r="H448" s="24" t="s">
        <v>34</v>
      </c>
      <c r="I448" s="83"/>
      <c r="J448" s="71">
        <v>11</v>
      </c>
      <c r="K448" s="64">
        <v>4</v>
      </c>
      <c r="L448" s="75">
        <v>36</v>
      </c>
      <c r="M448" s="4" t="s">
        <v>3715</v>
      </c>
      <c r="N448" s="45" t="s">
        <v>4433</v>
      </c>
      <c r="O448" s="42">
        <v>17</v>
      </c>
      <c r="P448" s="38" t="str">
        <f>C448 &amp; "-" &amp; T448 &amp; "(" &amp; K448 &amp; ")"</f>
        <v>Tb927.8.8110-13(4)</v>
      </c>
      <c r="Q448" s="5">
        <v>1</v>
      </c>
      <c r="R448" s="40">
        <v>2</v>
      </c>
      <c r="S448" s="6">
        <v>2396762</v>
      </c>
      <c r="T448" s="20">
        <v>13</v>
      </c>
      <c r="U448" s="7">
        <v>-59</v>
      </c>
      <c r="V448" s="35">
        <v>1728</v>
      </c>
      <c r="W448" s="8">
        <v>1800</v>
      </c>
      <c r="X448" s="12">
        <v>2396775</v>
      </c>
      <c r="Y448" s="10">
        <v>0</v>
      </c>
      <c r="Z448" s="52" t="s">
        <v>3714</v>
      </c>
      <c r="AA448" s="11" t="s">
        <v>7</v>
      </c>
      <c r="AB448" s="1"/>
      <c r="AC448" s="12">
        <v>4</v>
      </c>
      <c r="AD448" s="1"/>
      <c r="AE448" s="1"/>
      <c r="AF448" s="1"/>
      <c r="AG448" s="12">
        <v>2</v>
      </c>
      <c r="AH448" s="1"/>
      <c r="AI448" s="1"/>
      <c r="AJ448" s="18" t="s">
        <v>3722</v>
      </c>
      <c r="AK448" s="48" t="str">
        <f t="shared" si="20"/>
        <v/>
      </c>
      <c r="AL448" s="48" t="s">
        <v>3723</v>
      </c>
    </row>
    <row r="449" spans="1:38">
      <c r="A449" s="30" t="s">
        <v>51</v>
      </c>
      <c r="B449" s="2">
        <v>8</v>
      </c>
      <c r="C449" s="3" t="s">
        <v>3575</v>
      </c>
      <c r="D449" s="1" t="s">
        <v>37</v>
      </c>
      <c r="E449" s="26" t="str">
        <f t="shared" si="18"/>
        <v>Tb927.8.850</v>
      </c>
      <c r="F449" s="12" t="str">
        <f t="shared" si="19"/>
        <v>Tb927.8.850</v>
      </c>
      <c r="G449" s="12" t="s">
        <v>3575</v>
      </c>
      <c r="H449" s="24" t="s">
        <v>52</v>
      </c>
      <c r="I449" s="80">
        <v>100</v>
      </c>
      <c r="J449" s="71">
        <v>18</v>
      </c>
      <c r="K449" s="64">
        <v>11</v>
      </c>
      <c r="L449" s="75">
        <v>61</v>
      </c>
      <c r="M449" s="4" t="s">
        <v>3576</v>
      </c>
      <c r="N449" s="45" t="s">
        <v>4406</v>
      </c>
      <c r="O449" s="42">
        <v>55</v>
      </c>
      <c r="P449" s="38" t="str">
        <f>C449 &amp; "-" &amp; T449 &amp; "(" &amp; K449 &amp; ")"</f>
        <v>Tb927.8.850-5(11)</v>
      </c>
      <c r="Q449" s="5">
        <v>2</v>
      </c>
      <c r="R449" s="40">
        <v>2</v>
      </c>
      <c r="S449" s="6">
        <v>249646</v>
      </c>
      <c r="T449" s="20">
        <v>5</v>
      </c>
      <c r="U449" s="7">
        <v>74</v>
      </c>
      <c r="V449" s="35">
        <v>2337</v>
      </c>
      <c r="W449" s="8">
        <v>2268</v>
      </c>
      <c r="X449" s="9">
        <v>249641</v>
      </c>
      <c r="Y449" s="10">
        <v>0</v>
      </c>
      <c r="AA449" s="11" t="s">
        <v>7</v>
      </c>
      <c r="AB449" s="12">
        <v>1</v>
      </c>
      <c r="AC449" s="12">
        <v>8</v>
      </c>
      <c r="AD449" s="1"/>
      <c r="AE449" s="12">
        <v>2</v>
      </c>
      <c r="AF449" s="12">
        <v>1</v>
      </c>
      <c r="AG449" s="12">
        <v>3</v>
      </c>
      <c r="AH449" s="1"/>
      <c r="AI449" s="12">
        <v>2</v>
      </c>
      <c r="AJ449" s="18" t="s">
        <v>3639</v>
      </c>
      <c r="AK449" s="48" t="str">
        <f t="shared" si="20"/>
        <v/>
      </c>
      <c r="AL449" s="48" t="s">
        <v>3640</v>
      </c>
    </row>
    <row r="450" spans="1:38">
      <c r="A450" s="30" t="s">
        <v>51</v>
      </c>
      <c r="B450" s="2">
        <v>8</v>
      </c>
      <c r="C450" s="3" t="s">
        <v>3575</v>
      </c>
      <c r="D450" s="1" t="s">
        <v>37</v>
      </c>
      <c r="E450" s="26" t="str">
        <f t="shared" ref="E450:E513" si="21">HYPERLINK("http://www.genedb.org/genedb/Search?organism=tryp&amp;name=" &amp;  C450, C450)</f>
        <v>Tb927.8.850</v>
      </c>
      <c r="F450" s="12" t="str">
        <f t="shared" ref="F450:F513" si="22">IF(C450=C449, "", C450)</f>
        <v/>
      </c>
      <c r="G450" s="12" t="s">
        <v>37</v>
      </c>
      <c r="H450" s="24" t="s">
        <v>52</v>
      </c>
      <c r="I450" s="83"/>
      <c r="J450" s="71">
        <v>18</v>
      </c>
      <c r="K450" s="64">
        <v>7</v>
      </c>
      <c r="L450" s="75">
        <v>39</v>
      </c>
      <c r="M450" s="4" t="s">
        <v>3641</v>
      </c>
      <c r="N450" s="45" t="s">
        <v>4407</v>
      </c>
      <c r="O450" s="42">
        <v>61</v>
      </c>
      <c r="P450" s="38" t="str">
        <f>C450 &amp; "-" &amp; T450 &amp; "(" &amp; K450 &amp; ")"</f>
        <v>Tb927.8.850-405(7)</v>
      </c>
      <c r="Q450" s="5">
        <v>2</v>
      </c>
      <c r="R450" s="40">
        <v>2</v>
      </c>
      <c r="S450" s="6">
        <v>250046</v>
      </c>
      <c r="T450" s="20">
        <v>405</v>
      </c>
      <c r="U450" s="7">
        <v>474</v>
      </c>
      <c r="V450" s="35">
        <v>2337</v>
      </c>
      <c r="W450" s="8">
        <v>2268</v>
      </c>
      <c r="X450" s="9">
        <v>249641</v>
      </c>
      <c r="Y450" s="10">
        <v>7</v>
      </c>
      <c r="AA450" s="11" t="s">
        <v>7</v>
      </c>
      <c r="AB450" s="12">
        <v>2</v>
      </c>
      <c r="AC450" s="12">
        <v>3</v>
      </c>
      <c r="AD450" s="1"/>
      <c r="AE450" s="12">
        <v>2</v>
      </c>
      <c r="AF450" s="12">
        <v>2</v>
      </c>
      <c r="AG450" s="12">
        <v>3</v>
      </c>
      <c r="AH450" s="1"/>
      <c r="AI450" s="12">
        <v>1</v>
      </c>
      <c r="AJ450" s="18" t="s">
        <v>3711</v>
      </c>
      <c r="AK450" s="48" t="str">
        <f t="shared" ref="AK450:AK513" si="23">IF(RIGHT(AJ450,2) = "AG", "", "possible non-AG SAS")</f>
        <v/>
      </c>
      <c r="AL450" s="48" t="s">
        <v>3574</v>
      </c>
    </row>
    <row r="451" spans="1:38">
      <c r="A451" s="33" t="s">
        <v>2</v>
      </c>
      <c r="B451" s="2">
        <v>8</v>
      </c>
      <c r="C451" s="13" t="s">
        <v>3565</v>
      </c>
      <c r="D451" s="1" t="s">
        <v>37</v>
      </c>
      <c r="E451" s="26" t="str">
        <f t="shared" si="21"/>
        <v>Tb927.8.920</v>
      </c>
      <c r="F451" s="12" t="str">
        <f t="shared" si="22"/>
        <v>Tb927.8.920</v>
      </c>
      <c r="G451" s="12" t="s">
        <v>3565</v>
      </c>
      <c r="H451" s="24" t="s">
        <v>34</v>
      </c>
      <c r="I451" s="80">
        <v>100</v>
      </c>
      <c r="J451" s="71">
        <v>29</v>
      </c>
      <c r="K451" s="64">
        <v>29</v>
      </c>
      <c r="L451" s="75">
        <v>100</v>
      </c>
      <c r="M451" s="13" t="s">
        <v>3566</v>
      </c>
      <c r="N451" s="45" t="s">
        <v>4434</v>
      </c>
      <c r="O451" s="42">
        <v>62</v>
      </c>
      <c r="P451" s="38" t="str">
        <f>C451 &amp; "-" &amp; T451 &amp; "(" &amp; K451 &amp; ")"</f>
        <v>Tb927.8.920-28(29)</v>
      </c>
      <c r="Q451" s="12">
        <v>2</v>
      </c>
      <c r="R451" s="40">
        <v>1</v>
      </c>
      <c r="S451" s="12">
        <v>286384</v>
      </c>
      <c r="T451" s="20">
        <v>28</v>
      </c>
      <c r="U451" s="12">
        <v>-8</v>
      </c>
      <c r="V451" s="35">
        <v>483</v>
      </c>
      <c r="W451" s="12">
        <v>519</v>
      </c>
      <c r="X451" s="12">
        <v>286356</v>
      </c>
      <c r="Y451" s="12">
        <v>0</v>
      </c>
      <c r="AA451" s="11" t="s">
        <v>3503</v>
      </c>
      <c r="AB451" s="12">
        <v>9</v>
      </c>
      <c r="AC451" s="12">
        <v>16</v>
      </c>
      <c r="AD451" s="12">
        <v>4</v>
      </c>
      <c r="AE451" s="1"/>
      <c r="AF451" s="12">
        <v>6</v>
      </c>
      <c r="AG451" s="12">
        <v>7</v>
      </c>
      <c r="AH451" s="12">
        <v>2</v>
      </c>
      <c r="AI451" s="1"/>
      <c r="AJ451" s="18" t="s">
        <v>3563</v>
      </c>
      <c r="AK451" s="48" t="str">
        <f t="shared" si="23"/>
        <v/>
      </c>
      <c r="AL451" s="48" t="s">
        <v>3564</v>
      </c>
    </row>
    <row r="452" spans="1:38">
      <c r="A452" s="29" t="s">
        <v>6</v>
      </c>
      <c r="B452" s="2">
        <v>9</v>
      </c>
      <c r="C452" s="3" t="s">
        <v>1</v>
      </c>
      <c r="D452" s="1" t="s">
        <v>37</v>
      </c>
      <c r="E452" s="26" t="str">
        <f t="shared" si="21"/>
        <v>Tb09.160.0360</v>
      </c>
      <c r="F452" s="12" t="str">
        <f t="shared" si="22"/>
        <v>Tb09.160.0360</v>
      </c>
      <c r="G452" s="12" t="s">
        <v>1</v>
      </c>
      <c r="H452" s="24" t="s">
        <v>52</v>
      </c>
      <c r="I452" s="80">
        <v>95</v>
      </c>
      <c r="J452" s="71">
        <v>7</v>
      </c>
      <c r="K452" s="64">
        <v>7</v>
      </c>
      <c r="L452" s="75">
        <v>95</v>
      </c>
      <c r="M452" s="4" t="s">
        <v>53</v>
      </c>
      <c r="N452" s="45" t="s">
        <v>3672</v>
      </c>
      <c r="O452" s="42">
        <v>60</v>
      </c>
      <c r="P452" s="38" t="str">
        <f>C452 &amp; "-" &amp; T452 &amp; "(" &amp; K452 &amp; ")"</f>
        <v>Tb09.160.0360-82(7)</v>
      </c>
      <c r="Q452" s="5">
        <v>2</v>
      </c>
      <c r="R452" s="40">
        <v>5</v>
      </c>
      <c r="S452" s="6">
        <v>332477</v>
      </c>
      <c r="T452" s="20">
        <v>82</v>
      </c>
      <c r="U452" s="7">
        <v>481</v>
      </c>
      <c r="V452" s="35">
        <v>1014</v>
      </c>
      <c r="W452" s="8">
        <v>615</v>
      </c>
      <c r="X452" s="9">
        <v>332395</v>
      </c>
      <c r="Y452" s="10">
        <v>0</v>
      </c>
      <c r="AA452" s="11" t="s">
        <v>7</v>
      </c>
      <c r="AB452" s="12">
        <v>2</v>
      </c>
      <c r="AC452" s="12">
        <v>5</v>
      </c>
      <c r="AD452" s="1"/>
      <c r="AE452" s="1"/>
      <c r="AF452" s="12">
        <v>2</v>
      </c>
      <c r="AG452" s="12">
        <v>4</v>
      </c>
      <c r="AH452" s="1"/>
      <c r="AI452" s="1"/>
      <c r="AJ452" s="18" t="s">
        <v>27</v>
      </c>
      <c r="AK452" s="48" t="str">
        <f t="shared" si="23"/>
        <v/>
      </c>
      <c r="AL452" s="48" t="s">
        <v>63</v>
      </c>
    </row>
    <row r="453" spans="1:38">
      <c r="A453" s="13" t="s">
        <v>8</v>
      </c>
      <c r="B453" s="2">
        <v>9</v>
      </c>
      <c r="C453" s="13" t="s">
        <v>32</v>
      </c>
      <c r="D453" s="1" t="s">
        <v>37</v>
      </c>
      <c r="E453" s="26" t="str">
        <f t="shared" si="21"/>
        <v>Tb09.160.0400</v>
      </c>
      <c r="F453" s="12" t="str">
        <f t="shared" si="22"/>
        <v>Tb09.160.0400</v>
      </c>
      <c r="G453" s="12" t="s">
        <v>32</v>
      </c>
      <c r="H453" s="24" t="s">
        <v>34</v>
      </c>
      <c r="I453" s="80">
        <v>96</v>
      </c>
      <c r="J453" s="71">
        <v>27</v>
      </c>
      <c r="K453" s="64">
        <v>26</v>
      </c>
      <c r="L453" s="75">
        <v>96</v>
      </c>
      <c r="M453" s="13" t="s">
        <v>33</v>
      </c>
      <c r="N453" s="45" t="s">
        <v>3759</v>
      </c>
      <c r="O453" s="42">
        <v>61</v>
      </c>
      <c r="P453" s="38" t="str">
        <f>C453 &amp; "-" &amp; T453 &amp; "(" &amp; K453 &amp; ")"</f>
        <v>Tb09.160.0400-39(26)</v>
      </c>
      <c r="Q453" s="12">
        <v>2</v>
      </c>
      <c r="R453" s="40">
        <v>2</v>
      </c>
      <c r="S453" s="12">
        <v>339654</v>
      </c>
      <c r="T453" s="20">
        <v>39</v>
      </c>
      <c r="U453" s="12">
        <v>-96</v>
      </c>
      <c r="V453" s="35">
        <v>1842</v>
      </c>
      <c r="W453" s="12">
        <v>1977</v>
      </c>
      <c r="X453" s="12">
        <v>339615</v>
      </c>
      <c r="Y453" s="12">
        <v>0</v>
      </c>
      <c r="AA453" s="11" t="s">
        <v>7</v>
      </c>
      <c r="AB453" s="12">
        <v>4</v>
      </c>
      <c r="AC453" s="12">
        <v>13</v>
      </c>
      <c r="AD453" s="12">
        <v>6</v>
      </c>
      <c r="AE453" s="12">
        <v>3</v>
      </c>
      <c r="AF453" s="12">
        <v>3</v>
      </c>
      <c r="AG453" s="12">
        <v>5</v>
      </c>
      <c r="AH453" s="12">
        <v>4</v>
      </c>
      <c r="AI453" s="12">
        <v>3</v>
      </c>
      <c r="AJ453" s="18" t="s">
        <v>49</v>
      </c>
      <c r="AK453" s="48" t="str">
        <f t="shared" si="23"/>
        <v/>
      </c>
      <c r="AL453" s="48" t="s">
        <v>30</v>
      </c>
    </row>
    <row r="454" spans="1:38">
      <c r="A454" s="29" t="s">
        <v>6</v>
      </c>
      <c r="B454" s="12">
        <v>9</v>
      </c>
      <c r="C454" s="13" t="s">
        <v>24</v>
      </c>
      <c r="D454" s="1" t="s">
        <v>37</v>
      </c>
      <c r="E454" s="26" t="str">
        <f t="shared" si="21"/>
        <v>Tb09.160.0460</v>
      </c>
      <c r="F454" s="12" t="str">
        <f t="shared" si="22"/>
        <v>Tb09.160.0460</v>
      </c>
      <c r="G454" s="12" t="s">
        <v>24</v>
      </c>
      <c r="H454" s="24" t="s">
        <v>52</v>
      </c>
      <c r="I454" s="80">
        <v>100</v>
      </c>
      <c r="J454" s="71">
        <v>23</v>
      </c>
      <c r="K454" s="64">
        <v>23</v>
      </c>
      <c r="L454" s="75">
        <v>100</v>
      </c>
      <c r="M454" s="13" t="s">
        <v>25</v>
      </c>
      <c r="N454" s="45" t="s">
        <v>3754</v>
      </c>
      <c r="O454" s="42">
        <v>63</v>
      </c>
      <c r="P454" s="38" t="str">
        <f>C454 &amp; "-" &amp; T454 &amp; "(" &amp; K454 &amp; ")"</f>
        <v>Tb09.160.0460-72(23)</v>
      </c>
      <c r="Q454" s="12">
        <v>2</v>
      </c>
      <c r="R454" s="40">
        <v>1</v>
      </c>
      <c r="S454" s="12">
        <v>350427</v>
      </c>
      <c r="T454" s="20">
        <v>72</v>
      </c>
      <c r="U454" s="12">
        <v>417</v>
      </c>
      <c r="V454" s="35">
        <v>1494</v>
      </c>
      <c r="W454" s="12">
        <v>1149</v>
      </c>
      <c r="X454" s="12">
        <v>350355</v>
      </c>
      <c r="Y454" s="12">
        <v>1</v>
      </c>
      <c r="Z454" s="61"/>
      <c r="AA454" s="11" t="s">
        <v>7</v>
      </c>
      <c r="AB454" s="12">
        <v>9</v>
      </c>
      <c r="AC454" s="12">
        <v>14</v>
      </c>
      <c r="AD454" s="1"/>
      <c r="AE454" s="1"/>
      <c r="AF454" s="12">
        <v>9</v>
      </c>
      <c r="AG454" s="12">
        <v>6</v>
      </c>
      <c r="AH454" s="1"/>
      <c r="AI454" s="1"/>
      <c r="AJ454" s="18" t="s">
        <v>26</v>
      </c>
      <c r="AK454" s="48" t="str">
        <f t="shared" si="23"/>
        <v/>
      </c>
      <c r="AL454" s="48" t="s">
        <v>21</v>
      </c>
    </row>
    <row r="455" spans="1:38">
      <c r="A455" s="33" t="s">
        <v>2</v>
      </c>
      <c r="B455" s="2">
        <v>9</v>
      </c>
      <c r="C455" s="3" t="s">
        <v>95</v>
      </c>
      <c r="D455" s="1" t="s">
        <v>37</v>
      </c>
      <c r="E455" s="26" t="str">
        <f t="shared" si="21"/>
        <v>Tb09.160.0620</v>
      </c>
      <c r="F455" s="12" t="str">
        <f t="shared" si="22"/>
        <v>Tb09.160.0620</v>
      </c>
      <c r="G455" s="12" t="s">
        <v>95</v>
      </c>
      <c r="H455" s="24" t="s">
        <v>34</v>
      </c>
      <c r="I455" s="80">
        <v>100</v>
      </c>
      <c r="J455" s="71">
        <v>41</v>
      </c>
      <c r="K455" s="64">
        <v>41</v>
      </c>
      <c r="L455" s="75">
        <v>100</v>
      </c>
      <c r="M455" s="4" t="s">
        <v>22</v>
      </c>
      <c r="N455" s="45" t="s">
        <v>3749</v>
      </c>
      <c r="O455" s="42">
        <v>62</v>
      </c>
      <c r="P455" s="38" t="str">
        <f>C455 &amp; "-" &amp; T455 &amp; "(" &amp; K455 &amp; ")"</f>
        <v>Tb09.160.0620-65(41)</v>
      </c>
      <c r="Q455" s="5">
        <v>2</v>
      </c>
      <c r="R455" s="40">
        <v>1</v>
      </c>
      <c r="S455" s="6">
        <v>384189</v>
      </c>
      <c r="T455" s="20">
        <v>65</v>
      </c>
      <c r="U455" s="7">
        <v>-187</v>
      </c>
      <c r="V455" s="35">
        <v>672</v>
      </c>
      <c r="W455" s="8">
        <v>924</v>
      </c>
      <c r="X455" s="9">
        <v>384124</v>
      </c>
      <c r="Y455" s="10">
        <v>0</v>
      </c>
      <c r="AA455" s="11" t="s">
        <v>23</v>
      </c>
      <c r="AB455" s="12">
        <v>16</v>
      </c>
      <c r="AC455" s="12">
        <v>19</v>
      </c>
      <c r="AD455" s="12">
        <v>6</v>
      </c>
      <c r="AE455" s="1"/>
      <c r="AF455" s="12">
        <v>12</v>
      </c>
      <c r="AG455" s="12">
        <v>6</v>
      </c>
      <c r="AH455" s="12">
        <v>6</v>
      </c>
      <c r="AI455" s="1"/>
      <c r="AJ455" s="18" t="s">
        <v>84</v>
      </c>
      <c r="AK455" s="48" t="str">
        <f t="shared" si="23"/>
        <v/>
      </c>
      <c r="AL455" s="48" t="s">
        <v>85</v>
      </c>
    </row>
    <row r="456" spans="1:38">
      <c r="A456" s="33" t="s">
        <v>2</v>
      </c>
      <c r="B456" s="2">
        <v>9</v>
      </c>
      <c r="C456" s="3" t="s">
        <v>54</v>
      </c>
      <c r="D456" s="1" t="s">
        <v>37</v>
      </c>
      <c r="E456" s="26" t="str">
        <f t="shared" si="21"/>
        <v>Tb09.160.0780</v>
      </c>
      <c r="F456" s="12" t="str">
        <f t="shared" si="22"/>
        <v>Tb09.160.0780</v>
      </c>
      <c r="G456" s="12" t="s">
        <v>54</v>
      </c>
      <c r="H456" s="24" t="s">
        <v>52</v>
      </c>
      <c r="I456" s="80">
        <v>100</v>
      </c>
      <c r="J456" s="71">
        <v>15</v>
      </c>
      <c r="K456" s="64">
        <v>15</v>
      </c>
      <c r="L456" s="75">
        <v>100</v>
      </c>
      <c r="M456" s="4" t="s">
        <v>55</v>
      </c>
      <c r="N456" s="45" t="s">
        <v>3800</v>
      </c>
      <c r="O456" s="42">
        <v>61</v>
      </c>
      <c r="P456" s="38" t="str">
        <f>C456 &amp; "-" &amp; T456 &amp; "(" &amp; K456 &amp; ")"</f>
        <v>Tb09.160.0780-3(15)</v>
      </c>
      <c r="Q456" s="5">
        <v>2</v>
      </c>
      <c r="R456" s="40">
        <v>1</v>
      </c>
      <c r="S456" s="6">
        <v>437912</v>
      </c>
      <c r="T456" s="20">
        <v>3</v>
      </c>
      <c r="U456" s="7">
        <v>6</v>
      </c>
      <c r="V456" s="35">
        <v>1929</v>
      </c>
      <c r="W456" s="8">
        <v>1926</v>
      </c>
      <c r="X456" s="9">
        <v>437909</v>
      </c>
      <c r="Y456" s="10">
        <v>0</v>
      </c>
      <c r="AA456" s="11" t="s">
        <v>16</v>
      </c>
      <c r="AB456" s="12">
        <v>7</v>
      </c>
      <c r="AC456" s="12">
        <v>6</v>
      </c>
      <c r="AD456" s="12">
        <v>2</v>
      </c>
      <c r="AE456" s="1"/>
      <c r="AF456" s="12">
        <v>5</v>
      </c>
      <c r="AG456" s="12">
        <v>5</v>
      </c>
      <c r="AH456" s="12">
        <v>2</v>
      </c>
      <c r="AI456" s="1"/>
      <c r="AJ456" s="18" t="s">
        <v>17</v>
      </c>
      <c r="AK456" s="48" t="str">
        <f t="shared" si="23"/>
        <v/>
      </c>
      <c r="AL456" s="48" t="s">
        <v>18</v>
      </c>
    </row>
    <row r="457" spans="1:38">
      <c r="A457" s="13" t="s">
        <v>8</v>
      </c>
      <c r="B457" s="2">
        <v>9</v>
      </c>
      <c r="C457" s="3" t="s">
        <v>19</v>
      </c>
      <c r="D457" s="1" t="s">
        <v>37</v>
      </c>
      <c r="E457" s="26" t="str">
        <f t="shared" si="21"/>
        <v>Tb09.160.0790</v>
      </c>
      <c r="F457" s="12" t="str">
        <f t="shared" si="22"/>
        <v>Tb09.160.0790</v>
      </c>
      <c r="G457" s="12" t="s">
        <v>19</v>
      </c>
      <c r="H457" s="24" t="s">
        <v>52</v>
      </c>
      <c r="I457" s="80">
        <v>100</v>
      </c>
      <c r="J457" s="71">
        <v>52</v>
      </c>
      <c r="K457" s="64">
        <v>52</v>
      </c>
      <c r="L457" s="75">
        <v>100</v>
      </c>
      <c r="M457" s="4" t="s">
        <v>20</v>
      </c>
      <c r="N457" s="45" t="s">
        <v>3750</v>
      </c>
      <c r="O457" s="42">
        <v>61</v>
      </c>
      <c r="P457" s="38" t="str">
        <f>C457 &amp; "-" &amp; T457 &amp; "(" &amp; K457 &amp; ")"</f>
        <v>Tb09.160.0790-222(52)</v>
      </c>
      <c r="Q457" s="5">
        <v>2</v>
      </c>
      <c r="R457" s="40">
        <v>1</v>
      </c>
      <c r="S457" s="6">
        <v>440791</v>
      </c>
      <c r="T457" s="20">
        <v>222</v>
      </c>
      <c r="U457" s="7">
        <v>258</v>
      </c>
      <c r="V457" s="35">
        <v>2115</v>
      </c>
      <c r="W457" s="8">
        <v>2079</v>
      </c>
      <c r="X457" s="9">
        <v>440569</v>
      </c>
      <c r="Y457" s="10">
        <v>0</v>
      </c>
      <c r="AA457" s="11" t="s">
        <v>7</v>
      </c>
      <c r="AB457" s="12">
        <v>6</v>
      </c>
      <c r="AC457" s="12">
        <v>37</v>
      </c>
      <c r="AD457" s="12">
        <v>4</v>
      </c>
      <c r="AE457" s="12">
        <v>5</v>
      </c>
      <c r="AF457" s="12">
        <v>4</v>
      </c>
      <c r="AG457" s="12">
        <v>10</v>
      </c>
      <c r="AH457" s="12">
        <v>3</v>
      </c>
      <c r="AI457" s="12">
        <v>3</v>
      </c>
      <c r="AJ457" s="18" t="s">
        <v>79</v>
      </c>
      <c r="AK457" s="48" t="str">
        <f t="shared" si="23"/>
        <v/>
      </c>
      <c r="AL457" s="48" t="s">
        <v>80</v>
      </c>
    </row>
    <row r="458" spans="1:38">
      <c r="A458" s="30" t="s">
        <v>51</v>
      </c>
      <c r="B458" s="2">
        <v>9</v>
      </c>
      <c r="C458" s="3" t="s">
        <v>81</v>
      </c>
      <c r="D458" s="1" t="s">
        <v>37</v>
      </c>
      <c r="E458" s="26" t="str">
        <f t="shared" si="21"/>
        <v>Tb09.160.0810</v>
      </c>
      <c r="F458" s="12" t="str">
        <f t="shared" si="22"/>
        <v>Tb09.160.0810</v>
      </c>
      <c r="G458" s="12" t="s">
        <v>81</v>
      </c>
      <c r="H458" s="24" t="s">
        <v>52</v>
      </c>
      <c r="I458" s="80">
        <v>100</v>
      </c>
      <c r="J458" s="71">
        <v>26</v>
      </c>
      <c r="K458" s="64">
        <v>26</v>
      </c>
      <c r="L458" s="75">
        <v>100</v>
      </c>
      <c r="M458" s="4" t="s">
        <v>56</v>
      </c>
      <c r="N458" s="45" t="s">
        <v>3602</v>
      </c>
      <c r="O458" s="42">
        <v>64</v>
      </c>
      <c r="P458" s="38" t="str">
        <f>C458 &amp; "-" &amp; T458 &amp; "(" &amp; K458 &amp; ")"</f>
        <v>Tb09.160.0810-526(26)</v>
      </c>
      <c r="Q458" s="5">
        <v>2</v>
      </c>
      <c r="R458" s="40">
        <v>1</v>
      </c>
      <c r="S458" s="6">
        <v>444748</v>
      </c>
      <c r="T458" s="20">
        <v>526</v>
      </c>
      <c r="U458" s="7">
        <v>610</v>
      </c>
      <c r="V458" s="35">
        <v>1392</v>
      </c>
      <c r="W458" s="8">
        <v>1308</v>
      </c>
      <c r="X458" s="9">
        <v>444222</v>
      </c>
      <c r="Y458" s="10">
        <v>0</v>
      </c>
      <c r="AA458" s="11" t="s">
        <v>57</v>
      </c>
      <c r="AB458" s="12">
        <v>9</v>
      </c>
      <c r="AC458" s="1"/>
      <c r="AD458" s="1"/>
      <c r="AE458" s="12">
        <v>17</v>
      </c>
      <c r="AF458" s="12">
        <v>6</v>
      </c>
      <c r="AG458" s="1"/>
      <c r="AH458" s="1"/>
      <c r="AI458" s="12">
        <v>6</v>
      </c>
      <c r="AJ458" s="18" t="s">
        <v>58</v>
      </c>
      <c r="AK458" s="48" t="str">
        <f t="shared" si="23"/>
        <v/>
      </c>
      <c r="AL458" s="48" t="s">
        <v>15</v>
      </c>
    </row>
    <row r="459" spans="1:38">
      <c r="A459" s="29" t="s">
        <v>6</v>
      </c>
      <c r="B459" s="12">
        <v>9</v>
      </c>
      <c r="C459" s="13" t="s">
        <v>115</v>
      </c>
      <c r="D459" s="1" t="s">
        <v>37</v>
      </c>
      <c r="E459" s="26" t="str">
        <f t="shared" si="21"/>
        <v>Tb09.160.0840</v>
      </c>
      <c r="F459" s="12" t="str">
        <f t="shared" si="22"/>
        <v>Tb09.160.0840</v>
      </c>
      <c r="G459" s="12" t="s">
        <v>115</v>
      </c>
      <c r="H459" s="24" t="s">
        <v>52</v>
      </c>
      <c r="I459" s="80">
        <v>100</v>
      </c>
      <c r="J459" s="71">
        <v>33</v>
      </c>
      <c r="K459" s="64">
        <v>27</v>
      </c>
      <c r="L459" s="75">
        <v>82</v>
      </c>
      <c r="M459" s="13" t="s">
        <v>116</v>
      </c>
      <c r="N459" s="45" t="s">
        <v>3751</v>
      </c>
      <c r="O459" s="42">
        <v>62</v>
      </c>
      <c r="P459" s="38" t="str">
        <f>C459 &amp; "-" &amp; T459 &amp; "(" &amp; K459 &amp; ")"</f>
        <v>Tb09.160.0840-743(27)</v>
      </c>
      <c r="Q459" s="12">
        <v>2</v>
      </c>
      <c r="R459" s="40">
        <v>3</v>
      </c>
      <c r="S459" s="12">
        <v>451740</v>
      </c>
      <c r="T459" s="20">
        <v>743</v>
      </c>
      <c r="U459" s="12">
        <v>914</v>
      </c>
      <c r="V459" s="35">
        <v>1251</v>
      </c>
      <c r="W459" s="12">
        <v>1080</v>
      </c>
      <c r="X459" s="12">
        <v>450997</v>
      </c>
      <c r="Y459" s="12">
        <v>12</v>
      </c>
      <c r="AA459" s="11" t="s">
        <v>117</v>
      </c>
      <c r="AB459" s="12">
        <v>8</v>
      </c>
      <c r="AC459" s="12">
        <v>19</v>
      </c>
      <c r="AD459" s="1"/>
      <c r="AE459" s="1"/>
      <c r="AF459" s="12">
        <v>8</v>
      </c>
      <c r="AG459" s="12">
        <v>9</v>
      </c>
      <c r="AH459" s="1"/>
      <c r="AI459" s="1"/>
      <c r="AJ459" s="18" t="s">
        <v>118</v>
      </c>
      <c r="AK459" s="48" t="str">
        <f t="shared" si="23"/>
        <v/>
      </c>
      <c r="AL459" s="48" t="s">
        <v>35</v>
      </c>
    </row>
    <row r="460" spans="1:38">
      <c r="A460" s="30" t="s">
        <v>51</v>
      </c>
      <c r="B460" s="12">
        <v>9</v>
      </c>
      <c r="C460" s="13" t="s">
        <v>115</v>
      </c>
      <c r="D460" s="1" t="s">
        <v>37</v>
      </c>
      <c r="E460" s="26" t="str">
        <f t="shared" si="21"/>
        <v>Tb09.160.0840</v>
      </c>
      <c r="F460" s="12" t="str">
        <f t="shared" si="22"/>
        <v/>
      </c>
      <c r="G460" s="12" t="s">
        <v>37</v>
      </c>
      <c r="H460" s="24" t="s">
        <v>52</v>
      </c>
      <c r="I460" s="83"/>
      <c r="J460" s="71">
        <v>33</v>
      </c>
      <c r="K460" s="64">
        <v>4</v>
      </c>
      <c r="L460" s="75">
        <v>12</v>
      </c>
      <c r="M460" s="13" t="s">
        <v>36</v>
      </c>
      <c r="N460" s="45" t="s">
        <v>3793</v>
      </c>
      <c r="O460" s="42">
        <v>58</v>
      </c>
      <c r="P460" s="38" t="str">
        <f>C460 &amp; "-" &amp; T460 &amp; "(" &amp; K460 &amp; ")"</f>
        <v>Tb09.160.0840-58(4)</v>
      </c>
      <c r="Q460" s="12">
        <v>2</v>
      </c>
      <c r="R460" s="40">
        <v>3</v>
      </c>
      <c r="S460" s="12">
        <v>451055</v>
      </c>
      <c r="T460" s="20">
        <v>58</v>
      </c>
      <c r="U460" s="12">
        <v>229</v>
      </c>
      <c r="V460" s="35">
        <v>1251</v>
      </c>
      <c r="W460" s="12">
        <v>1080</v>
      </c>
      <c r="X460" s="12">
        <v>450997</v>
      </c>
      <c r="Y460" s="12">
        <v>0</v>
      </c>
      <c r="AA460" s="11" t="s">
        <v>117</v>
      </c>
      <c r="AB460" s="12">
        <v>2</v>
      </c>
      <c r="AC460" s="1"/>
      <c r="AD460" s="1"/>
      <c r="AE460" s="12">
        <v>2</v>
      </c>
      <c r="AF460" s="12">
        <v>1</v>
      </c>
      <c r="AG460" s="1"/>
      <c r="AH460" s="1"/>
      <c r="AI460" s="12">
        <v>2</v>
      </c>
      <c r="AJ460" s="18" t="s">
        <v>110</v>
      </c>
      <c r="AK460" s="48" t="str">
        <f t="shared" si="23"/>
        <v/>
      </c>
      <c r="AL460" s="48" t="s">
        <v>111</v>
      </c>
    </row>
    <row r="461" spans="1:38">
      <c r="A461" s="27" t="s">
        <v>28</v>
      </c>
      <c r="B461" s="2">
        <v>9</v>
      </c>
      <c r="C461" s="3" t="s">
        <v>115</v>
      </c>
      <c r="D461" s="1" t="s">
        <v>37</v>
      </c>
      <c r="E461" s="26" t="str">
        <f t="shared" si="21"/>
        <v>Tb09.160.0840</v>
      </c>
      <c r="F461" s="12" t="str">
        <f t="shared" si="22"/>
        <v/>
      </c>
      <c r="G461" s="12" t="s">
        <v>37</v>
      </c>
      <c r="H461" s="24" t="s">
        <v>52</v>
      </c>
      <c r="I461" s="83"/>
      <c r="J461" s="71">
        <v>33</v>
      </c>
      <c r="K461" s="64">
        <v>2</v>
      </c>
      <c r="L461" s="75">
        <v>6</v>
      </c>
      <c r="M461" s="4" t="s">
        <v>112</v>
      </c>
      <c r="N461" s="45" t="s">
        <v>3792</v>
      </c>
      <c r="O461" s="42">
        <v>20</v>
      </c>
      <c r="P461" s="38" t="str">
        <f>C461 &amp; "-" &amp; T461 &amp; "(" &amp; K461 &amp; ")"</f>
        <v>Tb09.160.0840-51(2)</v>
      </c>
      <c r="Q461" s="5">
        <v>2</v>
      </c>
      <c r="R461" s="40">
        <v>3</v>
      </c>
      <c r="S461" s="6">
        <v>451048</v>
      </c>
      <c r="T461" s="20">
        <v>51</v>
      </c>
      <c r="U461" s="7">
        <v>222</v>
      </c>
      <c r="V461" s="35">
        <v>1251</v>
      </c>
      <c r="W461" s="8">
        <v>1080</v>
      </c>
      <c r="X461" s="9">
        <v>450997</v>
      </c>
      <c r="Y461" s="10">
        <v>0</v>
      </c>
      <c r="AA461" s="11" t="s">
        <v>117</v>
      </c>
      <c r="AB461" s="1"/>
      <c r="AC461" s="1"/>
      <c r="AD461" s="1"/>
      <c r="AE461" s="12">
        <v>2</v>
      </c>
      <c r="AF461" s="1"/>
      <c r="AG461" s="1"/>
      <c r="AH461" s="1"/>
      <c r="AI461" s="12">
        <v>2</v>
      </c>
      <c r="AJ461" s="18" t="s">
        <v>113</v>
      </c>
      <c r="AK461" s="48" t="str">
        <f t="shared" si="23"/>
        <v/>
      </c>
      <c r="AL461" s="48" t="s">
        <v>114</v>
      </c>
    </row>
    <row r="462" spans="1:38">
      <c r="A462" s="29" t="s">
        <v>6</v>
      </c>
      <c r="B462" s="2">
        <v>9</v>
      </c>
      <c r="C462" s="3" t="s">
        <v>144</v>
      </c>
      <c r="D462" s="1" t="s">
        <v>37</v>
      </c>
      <c r="E462" s="26" t="str">
        <f t="shared" si="21"/>
        <v>Tb09.160.0890</v>
      </c>
      <c r="F462" s="12" t="str">
        <f t="shared" si="22"/>
        <v>Tb09.160.0890</v>
      </c>
      <c r="G462" s="12" t="s">
        <v>144</v>
      </c>
      <c r="H462" s="24" t="s">
        <v>34</v>
      </c>
      <c r="I462" s="80">
        <v>100</v>
      </c>
      <c r="J462" s="71">
        <v>11</v>
      </c>
      <c r="K462" s="64">
        <v>11</v>
      </c>
      <c r="L462" s="75">
        <v>100</v>
      </c>
      <c r="M462" s="4" t="s">
        <v>145</v>
      </c>
      <c r="N462" s="45" t="s">
        <v>3755</v>
      </c>
      <c r="O462" s="42">
        <v>63</v>
      </c>
      <c r="P462" s="38" t="str">
        <f>C462 &amp; "-" &amp; T462 &amp; "(" &amp; K462 &amp; ")"</f>
        <v>Tb09.160.0890-62(11)</v>
      </c>
      <c r="Q462" s="5">
        <v>2</v>
      </c>
      <c r="R462" s="40">
        <v>1</v>
      </c>
      <c r="S462" s="6">
        <v>469602</v>
      </c>
      <c r="T462" s="20">
        <v>62</v>
      </c>
      <c r="U462" s="7">
        <v>-208</v>
      </c>
      <c r="V462" s="35">
        <v>1245</v>
      </c>
      <c r="W462" s="8">
        <v>1515</v>
      </c>
      <c r="X462" s="9">
        <v>469540</v>
      </c>
      <c r="Y462" s="10">
        <v>0</v>
      </c>
      <c r="AA462" s="11" t="s">
        <v>7</v>
      </c>
      <c r="AB462" s="12">
        <v>3</v>
      </c>
      <c r="AC462" s="12">
        <v>8</v>
      </c>
      <c r="AD462" s="1"/>
      <c r="AE462" s="1"/>
      <c r="AF462" s="12">
        <v>3</v>
      </c>
      <c r="AG462" s="12">
        <v>5</v>
      </c>
      <c r="AH462" s="1"/>
      <c r="AI462" s="1"/>
      <c r="AJ462" s="18" t="s">
        <v>86</v>
      </c>
      <c r="AK462" s="48" t="str">
        <f t="shared" si="23"/>
        <v/>
      </c>
      <c r="AL462" s="48" t="s">
        <v>87</v>
      </c>
    </row>
    <row r="463" spans="1:38">
      <c r="A463" s="33" t="s">
        <v>2</v>
      </c>
      <c r="B463" s="2">
        <v>9</v>
      </c>
      <c r="C463" s="29" t="s">
        <v>88</v>
      </c>
      <c r="D463" s="1" t="s">
        <v>37</v>
      </c>
      <c r="E463" s="62" t="str">
        <f t="shared" si="21"/>
        <v>Tb09.160.0920</v>
      </c>
      <c r="F463" s="21" t="str">
        <f t="shared" si="22"/>
        <v>Tb09.160.0920</v>
      </c>
      <c r="G463" s="21" t="s">
        <v>88</v>
      </c>
      <c r="H463" s="67" t="s">
        <v>34</v>
      </c>
      <c r="I463" s="81">
        <v>50</v>
      </c>
      <c r="J463" s="71">
        <v>12</v>
      </c>
      <c r="K463" s="64">
        <v>6</v>
      </c>
      <c r="L463" s="75">
        <v>50</v>
      </c>
      <c r="M463" s="29" t="s">
        <v>89</v>
      </c>
      <c r="N463" s="63" t="s">
        <v>3604</v>
      </c>
      <c r="O463" s="64">
        <v>63</v>
      </c>
      <c r="P463" s="38" t="str">
        <f>C463 &amp; "-" &amp; T463 &amp; "(" &amp; K463 &amp; ")"</f>
        <v>Tb09.160.0920-22(6)</v>
      </c>
      <c r="Q463" s="21">
        <v>2</v>
      </c>
      <c r="R463" s="65">
        <v>3</v>
      </c>
      <c r="S463" s="21">
        <v>473155</v>
      </c>
      <c r="T463" s="21">
        <v>22</v>
      </c>
      <c r="U463" s="21">
        <v>-3251</v>
      </c>
      <c r="V463" s="66">
        <v>1005</v>
      </c>
      <c r="W463" s="21">
        <v>4278</v>
      </c>
      <c r="X463" s="21">
        <v>473133</v>
      </c>
      <c r="Y463" s="21">
        <v>0</v>
      </c>
      <c r="Z463" s="68" t="s">
        <v>0</v>
      </c>
      <c r="AA463" s="11" t="s">
        <v>7</v>
      </c>
      <c r="AB463" s="12">
        <v>3</v>
      </c>
      <c r="AC463" s="1"/>
      <c r="AD463" s="12">
        <v>3</v>
      </c>
      <c r="AE463" s="1"/>
      <c r="AF463" s="12">
        <v>3</v>
      </c>
      <c r="AG463" s="1"/>
      <c r="AH463" s="12">
        <v>3</v>
      </c>
      <c r="AI463" s="1"/>
      <c r="AJ463" s="18" t="s">
        <v>142</v>
      </c>
      <c r="AK463" s="48" t="str">
        <f t="shared" si="23"/>
        <v/>
      </c>
      <c r="AL463" s="48" t="s">
        <v>143</v>
      </c>
    </row>
    <row r="464" spans="1:38">
      <c r="A464" s="33" t="s">
        <v>2</v>
      </c>
      <c r="B464" s="2">
        <v>9</v>
      </c>
      <c r="C464" s="3" t="s">
        <v>73</v>
      </c>
      <c r="D464" s="1" t="s">
        <v>37</v>
      </c>
      <c r="E464" s="26" t="str">
        <f t="shared" si="21"/>
        <v>Tb09.160.1020</v>
      </c>
      <c r="F464" s="12" t="str">
        <f t="shared" si="22"/>
        <v>Tb09.160.1020</v>
      </c>
      <c r="G464" s="12" t="s">
        <v>73</v>
      </c>
      <c r="H464" s="24" t="s">
        <v>34</v>
      </c>
      <c r="I464" s="80">
        <v>100</v>
      </c>
      <c r="J464" s="71">
        <v>20</v>
      </c>
      <c r="K464" s="64">
        <v>18</v>
      </c>
      <c r="L464" s="75">
        <v>90</v>
      </c>
      <c r="M464" s="4" t="s">
        <v>74</v>
      </c>
      <c r="N464" s="45" t="s">
        <v>3757</v>
      </c>
      <c r="O464" s="42">
        <v>62</v>
      </c>
      <c r="P464" s="38" t="str">
        <f>C464 &amp; "-" &amp; T464 &amp; "(" &amp; K464 &amp; ")"</f>
        <v>Tb09.160.1020-120(18)</v>
      </c>
      <c r="Q464" s="5">
        <v>2</v>
      </c>
      <c r="R464" s="40">
        <v>2</v>
      </c>
      <c r="S464" s="6">
        <v>498709</v>
      </c>
      <c r="T464" s="20">
        <v>120</v>
      </c>
      <c r="U464" s="7">
        <v>-162</v>
      </c>
      <c r="V464" s="35">
        <v>2190</v>
      </c>
      <c r="W464" s="12">
        <v>2472</v>
      </c>
      <c r="X464" s="12">
        <v>498589</v>
      </c>
      <c r="Y464" s="12">
        <v>0</v>
      </c>
      <c r="AA464" s="13" t="s">
        <v>7</v>
      </c>
      <c r="AB464" s="12">
        <v>3</v>
      </c>
      <c r="AC464" s="12">
        <v>13</v>
      </c>
      <c r="AD464" s="12">
        <v>2</v>
      </c>
      <c r="AE464" s="1"/>
      <c r="AF464" s="12">
        <v>3</v>
      </c>
      <c r="AG464" s="12">
        <v>5</v>
      </c>
      <c r="AH464" s="12">
        <v>2</v>
      </c>
      <c r="AI464" s="1"/>
      <c r="AJ464" s="18" t="s">
        <v>75</v>
      </c>
      <c r="AK464" s="48" t="str">
        <f t="shared" si="23"/>
        <v/>
      </c>
      <c r="AL464" s="48" t="s">
        <v>76</v>
      </c>
    </row>
    <row r="465" spans="1:38">
      <c r="A465" s="29" t="s">
        <v>6</v>
      </c>
      <c r="B465" s="2">
        <v>9</v>
      </c>
      <c r="C465" s="3" t="s">
        <v>73</v>
      </c>
      <c r="D465" s="1" t="s">
        <v>37</v>
      </c>
      <c r="E465" s="26" t="str">
        <f t="shared" si="21"/>
        <v>Tb09.160.1020</v>
      </c>
      <c r="F465" s="12" t="str">
        <f t="shared" si="22"/>
        <v/>
      </c>
      <c r="G465" s="12" t="s">
        <v>37</v>
      </c>
      <c r="H465" s="24" t="s">
        <v>34</v>
      </c>
      <c r="I465" s="83"/>
      <c r="J465" s="71">
        <v>20</v>
      </c>
      <c r="K465" s="64">
        <v>2</v>
      </c>
      <c r="L465" s="75">
        <v>10</v>
      </c>
      <c r="M465" s="4" t="s">
        <v>77</v>
      </c>
      <c r="N465" s="45" t="s">
        <v>3756</v>
      </c>
      <c r="O465" s="42">
        <v>19</v>
      </c>
      <c r="P465" s="38" t="str">
        <f>C465 &amp; "-" &amp; T465 &amp; "(" &amp; K465 &amp; ")"</f>
        <v>Tb09.160.1020-74(2)</v>
      </c>
      <c r="Q465" s="5">
        <v>2</v>
      </c>
      <c r="R465" s="40">
        <v>2</v>
      </c>
      <c r="S465" s="6">
        <v>498663</v>
      </c>
      <c r="T465" s="20">
        <v>74</v>
      </c>
      <c r="U465" s="7">
        <v>-208</v>
      </c>
      <c r="V465" s="35">
        <v>2190</v>
      </c>
      <c r="W465" s="8">
        <v>2472</v>
      </c>
      <c r="X465" s="9">
        <v>498589</v>
      </c>
      <c r="Y465" s="10">
        <v>0</v>
      </c>
      <c r="AA465" s="11" t="s">
        <v>7</v>
      </c>
      <c r="AB465" s="1"/>
      <c r="AC465" s="12">
        <v>2</v>
      </c>
      <c r="AD465" s="1"/>
      <c r="AE465" s="1"/>
      <c r="AF465" s="1"/>
      <c r="AG465" s="12">
        <v>2</v>
      </c>
      <c r="AH465" s="1"/>
      <c r="AI465" s="1"/>
      <c r="AJ465" s="18" t="s">
        <v>78</v>
      </c>
      <c r="AK465" s="48" t="str">
        <f t="shared" si="23"/>
        <v/>
      </c>
      <c r="AL465" s="48" t="s">
        <v>137</v>
      </c>
    </row>
    <row r="466" spans="1:38">
      <c r="A466" s="13" t="s">
        <v>8</v>
      </c>
      <c r="B466" s="2">
        <v>9</v>
      </c>
      <c r="C466" s="3" t="s">
        <v>138</v>
      </c>
      <c r="D466" s="1" t="s">
        <v>37</v>
      </c>
      <c r="E466" s="26" t="str">
        <f t="shared" si="21"/>
        <v>Tb09.160.1030</v>
      </c>
      <c r="F466" s="12" t="str">
        <f t="shared" si="22"/>
        <v>Tb09.160.1030</v>
      </c>
      <c r="G466" s="12" t="s">
        <v>138</v>
      </c>
      <c r="H466" s="24" t="s">
        <v>34</v>
      </c>
      <c r="I466" s="80">
        <v>92</v>
      </c>
      <c r="J466" s="71">
        <v>75</v>
      </c>
      <c r="K466" s="64">
        <v>69</v>
      </c>
      <c r="L466" s="75">
        <v>92</v>
      </c>
      <c r="M466" s="4" t="s">
        <v>139</v>
      </c>
      <c r="N466" s="45" t="s">
        <v>3758</v>
      </c>
      <c r="O466" s="42">
        <v>62</v>
      </c>
      <c r="P466" s="38" t="str">
        <f>C466 &amp; "-" &amp; T466 &amp; "(" &amp; K466 &amp; ")"</f>
        <v>Tb09.160.1030-46(69)</v>
      </c>
      <c r="Q466" s="5">
        <v>2</v>
      </c>
      <c r="R466" s="40">
        <v>2</v>
      </c>
      <c r="S466" s="6">
        <v>499295</v>
      </c>
      <c r="T466" s="20">
        <v>46</v>
      </c>
      <c r="U466" s="7">
        <v>-35</v>
      </c>
      <c r="V466" s="35">
        <v>300</v>
      </c>
      <c r="W466" s="12">
        <v>381</v>
      </c>
      <c r="X466" s="12">
        <v>499249</v>
      </c>
      <c r="Y466" s="12">
        <v>0</v>
      </c>
      <c r="AA466" s="13" t="s">
        <v>7</v>
      </c>
      <c r="AB466" s="12">
        <v>9</v>
      </c>
      <c r="AC466" s="12">
        <v>51</v>
      </c>
      <c r="AD466" s="12">
        <v>4</v>
      </c>
      <c r="AE466" s="12">
        <v>5</v>
      </c>
      <c r="AF466" s="12">
        <v>9</v>
      </c>
      <c r="AG466" s="12">
        <v>9</v>
      </c>
      <c r="AH466" s="12">
        <v>3</v>
      </c>
      <c r="AI466" s="12">
        <v>3</v>
      </c>
      <c r="AJ466" s="18" t="s">
        <v>140</v>
      </c>
      <c r="AK466" s="48" t="str">
        <f t="shared" si="23"/>
        <v/>
      </c>
      <c r="AL466" s="48" t="s">
        <v>141</v>
      </c>
    </row>
    <row r="467" spans="1:38">
      <c r="A467" s="13" t="s">
        <v>8</v>
      </c>
      <c r="B467" s="2">
        <v>9</v>
      </c>
      <c r="C467" s="3" t="s">
        <v>69</v>
      </c>
      <c r="D467" s="1" t="s">
        <v>37</v>
      </c>
      <c r="E467" s="26" t="str">
        <f t="shared" si="21"/>
        <v>Tb09.160.1140</v>
      </c>
      <c r="F467" s="12" t="str">
        <f t="shared" si="22"/>
        <v>Tb09.160.1140</v>
      </c>
      <c r="G467" s="12" t="s">
        <v>69</v>
      </c>
      <c r="H467" s="24" t="s">
        <v>52</v>
      </c>
      <c r="I467" s="80">
        <v>94</v>
      </c>
      <c r="J467" s="71">
        <v>18</v>
      </c>
      <c r="K467" s="64">
        <v>13</v>
      </c>
      <c r="L467" s="75">
        <v>72</v>
      </c>
      <c r="M467" s="4" t="s">
        <v>70</v>
      </c>
      <c r="N467" s="45" t="s">
        <v>3806</v>
      </c>
      <c r="O467" s="42">
        <v>22</v>
      </c>
      <c r="P467" s="38" t="str">
        <f>C467 &amp; "-" &amp; T467 &amp; "(" &amp; K467 &amp; ")"</f>
        <v>Tb09.160.1140-277(13)</v>
      </c>
      <c r="Q467" s="5">
        <v>2</v>
      </c>
      <c r="R467" s="40">
        <v>3</v>
      </c>
      <c r="S467" s="6">
        <v>517353</v>
      </c>
      <c r="T467" s="20">
        <v>277</v>
      </c>
      <c r="U467" s="7">
        <v>466</v>
      </c>
      <c r="V467" s="35">
        <v>1161</v>
      </c>
      <c r="W467" s="12">
        <v>972</v>
      </c>
      <c r="X467" s="12">
        <v>517076</v>
      </c>
      <c r="Y467" s="12">
        <v>0</v>
      </c>
      <c r="AA467" s="13" t="s">
        <v>71</v>
      </c>
      <c r="AB467" s="1"/>
      <c r="AC467" s="12">
        <v>8</v>
      </c>
      <c r="AD467" s="12">
        <v>2</v>
      </c>
      <c r="AE467" s="12">
        <v>3</v>
      </c>
      <c r="AF467" s="1"/>
      <c r="AG467" s="12">
        <v>5</v>
      </c>
      <c r="AH467" s="12">
        <v>2</v>
      </c>
      <c r="AI467" s="12">
        <v>1</v>
      </c>
      <c r="AJ467" s="18" t="s">
        <v>72</v>
      </c>
      <c r="AK467" s="48" t="str">
        <f t="shared" si="23"/>
        <v/>
      </c>
      <c r="AL467" s="48" t="s">
        <v>172</v>
      </c>
    </row>
    <row r="468" spans="1:38">
      <c r="A468" s="29" t="s">
        <v>6</v>
      </c>
      <c r="B468" s="2">
        <v>9</v>
      </c>
      <c r="C468" s="3" t="s">
        <v>69</v>
      </c>
      <c r="D468" s="1" t="s">
        <v>37</v>
      </c>
      <c r="E468" s="26" t="str">
        <f t="shared" si="21"/>
        <v>Tb09.160.1140</v>
      </c>
      <c r="F468" s="12" t="str">
        <f t="shared" si="22"/>
        <v/>
      </c>
      <c r="G468" s="12" t="s">
        <v>37</v>
      </c>
      <c r="H468" s="24" t="s">
        <v>52</v>
      </c>
      <c r="I468" s="83"/>
      <c r="J468" s="71">
        <v>18</v>
      </c>
      <c r="K468" s="64">
        <v>4</v>
      </c>
      <c r="L468" s="75">
        <v>22</v>
      </c>
      <c r="M468" s="4" t="s">
        <v>173</v>
      </c>
      <c r="N468" s="45" t="s">
        <v>3807</v>
      </c>
      <c r="O468" s="42">
        <v>20</v>
      </c>
      <c r="P468" s="38" t="str">
        <f>C468 &amp; "-" &amp; T468 &amp; "(" &amp; K468 &amp; ")"</f>
        <v>Tb09.160.1140-292(4)</v>
      </c>
      <c r="Q468" s="5">
        <v>2</v>
      </c>
      <c r="R468" s="40">
        <v>3</v>
      </c>
      <c r="S468" s="6">
        <v>517368</v>
      </c>
      <c r="T468" s="20">
        <v>292</v>
      </c>
      <c r="U468" s="7">
        <v>481</v>
      </c>
      <c r="V468" s="35">
        <v>1161</v>
      </c>
      <c r="W468" s="8">
        <v>972</v>
      </c>
      <c r="X468" s="9">
        <v>517076</v>
      </c>
      <c r="Y468" s="10">
        <v>0</v>
      </c>
      <c r="AA468" s="11" t="s">
        <v>71</v>
      </c>
      <c r="AB468" s="1"/>
      <c r="AC468" s="12">
        <v>4</v>
      </c>
      <c r="AD468" s="1"/>
      <c r="AE468" s="1"/>
      <c r="AF468" s="1"/>
      <c r="AG468" s="12">
        <v>3</v>
      </c>
      <c r="AH468" s="1"/>
      <c r="AI468" s="1"/>
      <c r="AJ468" s="18" t="s">
        <v>62</v>
      </c>
      <c r="AK468" s="48" t="str">
        <f t="shared" si="23"/>
        <v/>
      </c>
      <c r="AL468" s="48" t="s">
        <v>119</v>
      </c>
    </row>
    <row r="469" spans="1:38">
      <c r="A469" s="32" t="s">
        <v>82</v>
      </c>
      <c r="B469" s="2">
        <v>9</v>
      </c>
      <c r="C469" s="3" t="s">
        <v>120</v>
      </c>
      <c r="D469" s="1" t="s">
        <v>37</v>
      </c>
      <c r="E469" s="26" t="str">
        <f t="shared" si="21"/>
        <v>Tb09.160.1160</v>
      </c>
      <c r="F469" s="12" t="str">
        <f t="shared" si="22"/>
        <v>Tb09.160.1160</v>
      </c>
      <c r="G469" s="12" t="s">
        <v>120</v>
      </c>
      <c r="H469" s="24" t="s">
        <v>52</v>
      </c>
      <c r="I469" s="80">
        <v>95</v>
      </c>
      <c r="J469" s="71">
        <v>72</v>
      </c>
      <c r="K469" s="64">
        <v>44</v>
      </c>
      <c r="L469" s="75">
        <v>61</v>
      </c>
      <c r="M469" s="4" t="s">
        <v>121</v>
      </c>
      <c r="N469" s="45" t="s">
        <v>3599</v>
      </c>
      <c r="O469" s="42">
        <v>64</v>
      </c>
      <c r="P469" s="38" t="str">
        <f>C469 &amp; "-" &amp; T469 &amp; "(" &amp; K469 &amp; ")"</f>
        <v>Tb09.160.1160-216(44)</v>
      </c>
      <c r="Q469" s="5">
        <v>2</v>
      </c>
      <c r="R469" s="40">
        <v>7</v>
      </c>
      <c r="S469" s="6">
        <v>521399</v>
      </c>
      <c r="T469" s="20">
        <v>216</v>
      </c>
      <c r="U469" s="7">
        <v>225</v>
      </c>
      <c r="V469" s="35">
        <v>2283</v>
      </c>
      <c r="W469" s="12">
        <v>2274</v>
      </c>
      <c r="X469" s="12">
        <v>521183</v>
      </c>
      <c r="Y469" s="10">
        <v>0</v>
      </c>
      <c r="Z469" s="52" t="s">
        <v>59</v>
      </c>
      <c r="AA469" s="11" t="s">
        <v>60</v>
      </c>
      <c r="AB469" s="12">
        <v>19</v>
      </c>
      <c r="AC469" s="1"/>
      <c r="AD469" s="12">
        <v>7</v>
      </c>
      <c r="AE469" s="12">
        <v>18</v>
      </c>
      <c r="AF469" s="12">
        <v>12</v>
      </c>
      <c r="AG469" s="1"/>
      <c r="AH469" s="12">
        <v>4</v>
      </c>
      <c r="AI469" s="12">
        <v>6</v>
      </c>
      <c r="AJ469" s="18" t="s">
        <v>61</v>
      </c>
      <c r="AK469" s="48" t="str">
        <f t="shared" si="23"/>
        <v/>
      </c>
      <c r="AL469" s="48" t="s">
        <v>105</v>
      </c>
    </row>
    <row r="470" spans="1:38">
      <c r="A470" s="32" t="s">
        <v>82</v>
      </c>
      <c r="B470" s="2">
        <v>9</v>
      </c>
      <c r="C470" s="3" t="s">
        <v>120</v>
      </c>
      <c r="D470" s="1" t="s">
        <v>37</v>
      </c>
      <c r="E470" s="26" t="str">
        <f t="shared" si="21"/>
        <v>Tb09.160.1160</v>
      </c>
      <c r="F470" s="12" t="str">
        <f t="shared" si="22"/>
        <v/>
      </c>
      <c r="G470" s="12" t="s">
        <v>37</v>
      </c>
      <c r="H470" s="24" t="s">
        <v>52</v>
      </c>
      <c r="I470" s="83"/>
      <c r="J470" s="71">
        <v>72</v>
      </c>
      <c r="K470" s="64">
        <v>14</v>
      </c>
      <c r="L470" s="75">
        <v>19</v>
      </c>
      <c r="M470" s="4" t="s">
        <v>106</v>
      </c>
      <c r="N470" s="45" t="s">
        <v>3600</v>
      </c>
      <c r="O470" s="42">
        <v>63</v>
      </c>
      <c r="P470" s="38" t="str">
        <f>C470 &amp; "-" &amp; T470 &amp; "(" &amp; K470 &amp; ")"</f>
        <v>Tb09.160.1160-222(14)</v>
      </c>
      <c r="Q470" s="5">
        <v>2</v>
      </c>
      <c r="R470" s="40">
        <v>7</v>
      </c>
      <c r="S470" s="6">
        <v>521405</v>
      </c>
      <c r="T470" s="20">
        <v>222</v>
      </c>
      <c r="U470" s="7">
        <v>231</v>
      </c>
      <c r="V470" s="35">
        <v>2283</v>
      </c>
      <c r="W470" s="12">
        <v>2274</v>
      </c>
      <c r="X470" s="12">
        <v>521183</v>
      </c>
      <c r="Y470" s="12">
        <v>0</v>
      </c>
      <c r="Z470" s="52" t="s">
        <v>59</v>
      </c>
      <c r="AA470" s="13" t="s">
        <v>60</v>
      </c>
      <c r="AB470" s="12">
        <v>5</v>
      </c>
      <c r="AC470" s="1"/>
      <c r="AD470" s="12">
        <v>4</v>
      </c>
      <c r="AE470" s="12">
        <v>5</v>
      </c>
      <c r="AF470" s="12">
        <v>5</v>
      </c>
      <c r="AG470" s="1"/>
      <c r="AH470" s="12">
        <v>4</v>
      </c>
      <c r="AI470" s="12">
        <v>3</v>
      </c>
      <c r="AJ470" s="18" t="s">
        <v>107</v>
      </c>
      <c r="AK470" s="48" t="str">
        <f t="shared" si="23"/>
        <v/>
      </c>
      <c r="AL470" s="48" t="s">
        <v>108</v>
      </c>
    </row>
    <row r="471" spans="1:38">
      <c r="A471" s="30" t="s">
        <v>51</v>
      </c>
      <c r="B471" s="12">
        <v>9</v>
      </c>
      <c r="C471" s="13" t="s">
        <v>120</v>
      </c>
      <c r="D471" s="1" t="s">
        <v>37</v>
      </c>
      <c r="E471" s="26" t="str">
        <f t="shared" si="21"/>
        <v>Tb09.160.1160</v>
      </c>
      <c r="F471" s="12" t="str">
        <f t="shared" si="22"/>
        <v/>
      </c>
      <c r="G471" s="12" t="s">
        <v>37</v>
      </c>
      <c r="H471" s="24" t="s">
        <v>52</v>
      </c>
      <c r="I471" s="83"/>
      <c r="J471" s="71">
        <v>72</v>
      </c>
      <c r="K471" s="64">
        <v>6</v>
      </c>
      <c r="L471" s="75">
        <v>8</v>
      </c>
      <c r="M471" s="13" t="s">
        <v>109</v>
      </c>
      <c r="N471" s="45" t="s">
        <v>3652</v>
      </c>
      <c r="O471" s="42">
        <v>60</v>
      </c>
      <c r="P471" s="38" t="str">
        <f>C471 &amp; "-" &amp; T471 &amp; "(" &amp; K471 &amp; ")"</f>
        <v>Tb09.160.1160-208(6)</v>
      </c>
      <c r="Q471" s="12">
        <v>2</v>
      </c>
      <c r="R471" s="40">
        <v>7</v>
      </c>
      <c r="S471" s="12">
        <v>521391</v>
      </c>
      <c r="T471" s="20">
        <v>208</v>
      </c>
      <c r="U471" s="12">
        <v>217</v>
      </c>
      <c r="V471" s="35">
        <v>2283</v>
      </c>
      <c r="W471" s="12">
        <v>2274</v>
      </c>
      <c r="X471" s="12">
        <v>521183</v>
      </c>
      <c r="Y471" s="12">
        <v>0</v>
      </c>
      <c r="AA471" s="11" t="s">
        <v>60</v>
      </c>
      <c r="AB471" s="12">
        <v>4</v>
      </c>
      <c r="AC471" s="1"/>
      <c r="AD471" s="1"/>
      <c r="AE471" s="12">
        <v>2</v>
      </c>
      <c r="AF471" s="12">
        <v>4</v>
      </c>
      <c r="AG471" s="1"/>
      <c r="AH471" s="1"/>
      <c r="AI471" s="12">
        <v>2</v>
      </c>
      <c r="AJ471" s="18" t="s">
        <v>171</v>
      </c>
      <c r="AK471" s="48" t="str">
        <f t="shared" si="23"/>
        <v/>
      </c>
      <c r="AL471" s="48" t="s">
        <v>67</v>
      </c>
    </row>
    <row r="472" spans="1:38">
      <c r="A472" s="30" t="s">
        <v>51</v>
      </c>
      <c r="B472" s="12">
        <v>9</v>
      </c>
      <c r="C472" s="13" t="s">
        <v>120</v>
      </c>
      <c r="D472" s="1" t="s">
        <v>37</v>
      </c>
      <c r="E472" s="26" t="str">
        <f t="shared" si="21"/>
        <v>Tb09.160.1160</v>
      </c>
      <c r="F472" s="12" t="str">
        <f t="shared" si="22"/>
        <v/>
      </c>
      <c r="G472" s="12" t="s">
        <v>37</v>
      </c>
      <c r="H472" s="24" t="s">
        <v>52</v>
      </c>
      <c r="I472" s="83"/>
      <c r="J472" s="71">
        <v>72</v>
      </c>
      <c r="K472" s="64">
        <v>5</v>
      </c>
      <c r="L472" s="75">
        <v>7</v>
      </c>
      <c r="M472" s="13" t="s">
        <v>68</v>
      </c>
      <c r="N472" s="45" t="s">
        <v>3588</v>
      </c>
      <c r="O472" s="42">
        <v>60</v>
      </c>
      <c r="P472" s="38" t="str">
        <f>C472 &amp; "-" &amp; T472 &amp; "(" &amp; K472 &amp; ")"</f>
        <v>Tb09.160.1160-214(5)</v>
      </c>
      <c r="Q472" s="12">
        <v>2</v>
      </c>
      <c r="R472" s="40">
        <v>7</v>
      </c>
      <c r="S472" s="12">
        <v>521397</v>
      </c>
      <c r="T472" s="20">
        <v>214</v>
      </c>
      <c r="U472" s="12">
        <v>223</v>
      </c>
      <c r="V472" s="35">
        <v>2283</v>
      </c>
      <c r="W472" s="12">
        <v>2274</v>
      </c>
      <c r="X472" s="12">
        <v>521183</v>
      </c>
      <c r="Y472" s="12">
        <v>0</v>
      </c>
      <c r="AA472" s="13" t="s">
        <v>60</v>
      </c>
      <c r="AB472" s="12">
        <v>1</v>
      </c>
      <c r="AC472" s="1"/>
      <c r="AD472" s="1"/>
      <c r="AE472" s="12">
        <v>4</v>
      </c>
      <c r="AF472" s="12">
        <v>1</v>
      </c>
      <c r="AG472" s="1"/>
      <c r="AH472" s="1"/>
      <c r="AI472" s="12">
        <v>3</v>
      </c>
      <c r="AJ472" s="18" t="s">
        <v>94</v>
      </c>
      <c r="AK472" s="48" t="str">
        <f t="shared" si="23"/>
        <v/>
      </c>
      <c r="AL472" s="48" t="s">
        <v>99</v>
      </c>
    </row>
    <row r="473" spans="1:38">
      <c r="A473" s="32" t="s">
        <v>82</v>
      </c>
      <c r="B473" s="12">
        <v>9</v>
      </c>
      <c r="C473" s="13" t="s">
        <v>100</v>
      </c>
      <c r="D473" s="1" t="s">
        <v>37</v>
      </c>
      <c r="E473" s="26" t="str">
        <f t="shared" si="21"/>
        <v>Tb09.160.1180</v>
      </c>
      <c r="F473" s="12" t="str">
        <f t="shared" si="22"/>
        <v>Tb09.160.1180</v>
      </c>
      <c r="G473" s="12" t="s">
        <v>100</v>
      </c>
      <c r="H473" s="24" t="s">
        <v>52</v>
      </c>
      <c r="I473" s="80">
        <v>96</v>
      </c>
      <c r="J473" s="71">
        <v>70</v>
      </c>
      <c r="K473" s="64">
        <v>44</v>
      </c>
      <c r="L473" s="75">
        <v>63</v>
      </c>
      <c r="M473" s="13" t="s">
        <v>101</v>
      </c>
      <c r="N473" s="45" t="s">
        <v>3599</v>
      </c>
      <c r="O473" s="42">
        <v>64</v>
      </c>
      <c r="P473" s="38" t="str">
        <f>C473 &amp; "-" &amp; T473 &amp; "(" &amp; K473 &amp; ")"</f>
        <v>Tb09.160.1180-216(44)</v>
      </c>
      <c r="Q473" s="12">
        <v>2</v>
      </c>
      <c r="R473" s="40">
        <v>7</v>
      </c>
      <c r="S473" s="12">
        <v>524132</v>
      </c>
      <c r="T473" s="20">
        <v>216</v>
      </c>
      <c r="U473" s="12">
        <v>225</v>
      </c>
      <c r="V473" s="35">
        <v>1740</v>
      </c>
      <c r="W473" s="12">
        <v>1731</v>
      </c>
      <c r="X473" s="12">
        <v>523916</v>
      </c>
      <c r="Y473" s="12">
        <v>0</v>
      </c>
      <c r="Z473" s="52" t="s">
        <v>59</v>
      </c>
      <c r="AA473" s="11" t="s">
        <v>60</v>
      </c>
      <c r="AB473" s="12">
        <v>19</v>
      </c>
      <c r="AC473" s="1"/>
      <c r="AD473" s="12">
        <v>7</v>
      </c>
      <c r="AE473" s="12">
        <v>18</v>
      </c>
      <c r="AF473" s="12">
        <v>12</v>
      </c>
      <c r="AG473" s="1"/>
      <c r="AH473" s="12">
        <v>4</v>
      </c>
      <c r="AI473" s="12">
        <v>6</v>
      </c>
      <c r="AJ473" s="18" t="s">
        <v>61</v>
      </c>
      <c r="AK473" s="48" t="str">
        <f t="shared" si="23"/>
        <v/>
      </c>
      <c r="AL473" s="48" t="s">
        <v>105</v>
      </c>
    </row>
    <row r="474" spans="1:38">
      <c r="A474" s="32" t="s">
        <v>82</v>
      </c>
      <c r="B474" s="2">
        <v>9</v>
      </c>
      <c r="C474" s="3" t="s">
        <v>100</v>
      </c>
      <c r="D474" s="1" t="s">
        <v>37</v>
      </c>
      <c r="E474" s="26" t="str">
        <f t="shared" si="21"/>
        <v>Tb09.160.1180</v>
      </c>
      <c r="F474" s="12" t="str">
        <f t="shared" si="22"/>
        <v/>
      </c>
      <c r="G474" s="12" t="s">
        <v>37</v>
      </c>
      <c r="H474" s="24" t="s">
        <v>52</v>
      </c>
      <c r="I474" s="83"/>
      <c r="J474" s="71">
        <v>70</v>
      </c>
      <c r="K474" s="64">
        <v>14</v>
      </c>
      <c r="L474" s="75">
        <v>20</v>
      </c>
      <c r="M474" s="4" t="s">
        <v>102</v>
      </c>
      <c r="N474" s="45" t="s">
        <v>3600</v>
      </c>
      <c r="O474" s="42">
        <v>63</v>
      </c>
      <c r="P474" s="38" t="str">
        <f>C474 &amp; "-" &amp; T474 &amp; "(" &amp; K474 &amp; ")"</f>
        <v>Tb09.160.1180-222(14)</v>
      </c>
      <c r="Q474" s="5">
        <v>2</v>
      </c>
      <c r="R474" s="40">
        <v>7</v>
      </c>
      <c r="S474" s="6">
        <v>524138</v>
      </c>
      <c r="T474" s="20">
        <v>222</v>
      </c>
      <c r="U474" s="7">
        <v>231</v>
      </c>
      <c r="V474" s="35">
        <v>1740</v>
      </c>
      <c r="W474" s="8">
        <v>1731</v>
      </c>
      <c r="X474" s="9">
        <v>523916</v>
      </c>
      <c r="Y474" s="10">
        <v>0</v>
      </c>
      <c r="Z474" s="52" t="s">
        <v>59</v>
      </c>
      <c r="AA474" s="11" t="s">
        <v>60</v>
      </c>
      <c r="AB474" s="12">
        <v>5</v>
      </c>
      <c r="AC474" s="1"/>
      <c r="AD474" s="12">
        <v>4</v>
      </c>
      <c r="AE474" s="12">
        <v>5</v>
      </c>
      <c r="AF474" s="12">
        <v>5</v>
      </c>
      <c r="AG474" s="1"/>
      <c r="AH474" s="12">
        <v>4</v>
      </c>
      <c r="AI474" s="12">
        <v>3</v>
      </c>
      <c r="AJ474" s="18" t="s">
        <v>107</v>
      </c>
      <c r="AK474" s="48" t="str">
        <f t="shared" si="23"/>
        <v/>
      </c>
      <c r="AL474" s="48" t="s">
        <v>108</v>
      </c>
    </row>
    <row r="475" spans="1:38">
      <c r="A475" s="30" t="s">
        <v>51</v>
      </c>
      <c r="B475" s="12">
        <v>9</v>
      </c>
      <c r="C475" s="13" t="s">
        <v>100</v>
      </c>
      <c r="D475" s="1" t="s">
        <v>37</v>
      </c>
      <c r="E475" s="26" t="str">
        <f t="shared" si="21"/>
        <v>Tb09.160.1180</v>
      </c>
      <c r="F475" s="12" t="str">
        <f t="shared" si="22"/>
        <v/>
      </c>
      <c r="G475" s="12" t="s">
        <v>37</v>
      </c>
      <c r="H475" s="24" t="s">
        <v>52</v>
      </c>
      <c r="I475" s="83"/>
      <c r="J475" s="71">
        <v>70</v>
      </c>
      <c r="K475" s="64">
        <v>5</v>
      </c>
      <c r="L475" s="75">
        <v>7</v>
      </c>
      <c r="M475" s="13" t="s">
        <v>103</v>
      </c>
      <c r="N475" s="45" t="s">
        <v>3588</v>
      </c>
      <c r="O475" s="42">
        <v>60</v>
      </c>
      <c r="P475" s="38" t="str">
        <f>C475 &amp; "-" &amp; T475 &amp; "(" &amp; K475 &amp; ")"</f>
        <v>Tb09.160.1180-214(5)</v>
      </c>
      <c r="Q475" s="12">
        <v>2</v>
      </c>
      <c r="R475" s="40">
        <v>7</v>
      </c>
      <c r="S475" s="12">
        <v>524130</v>
      </c>
      <c r="T475" s="20">
        <v>214</v>
      </c>
      <c r="U475" s="12">
        <v>223</v>
      </c>
      <c r="V475" s="35">
        <v>1740</v>
      </c>
      <c r="W475" s="12">
        <v>1731</v>
      </c>
      <c r="X475" s="12">
        <v>523916</v>
      </c>
      <c r="Y475" s="12">
        <v>0</v>
      </c>
      <c r="AA475" s="11" t="s">
        <v>60</v>
      </c>
      <c r="AB475" s="12">
        <v>1</v>
      </c>
      <c r="AC475" s="1"/>
      <c r="AD475" s="1"/>
      <c r="AE475" s="12">
        <v>4</v>
      </c>
      <c r="AF475" s="12">
        <v>1</v>
      </c>
      <c r="AG475" s="1"/>
      <c r="AH475" s="1"/>
      <c r="AI475" s="12">
        <v>3</v>
      </c>
      <c r="AJ475" s="18" t="s">
        <v>94</v>
      </c>
      <c r="AK475" s="48" t="str">
        <f t="shared" si="23"/>
        <v/>
      </c>
      <c r="AL475" s="48" t="s">
        <v>99</v>
      </c>
    </row>
    <row r="476" spans="1:38">
      <c r="A476" s="28" t="s">
        <v>9</v>
      </c>
      <c r="B476" s="2">
        <v>9</v>
      </c>
      <c r="C476" s="13" t="s">
        <v>100</v>
      </c>
      <c r="D476" s="1" t="s">
        <v>37</v>
      </c>
      <c r="E476" s="26" t="str">
        <f t="shared" si="21"/>
        <v>Tb09.160.1180</v>
      </c>
      <c r="F476" s="12" t="str">
        <f t="shared" si="22"/>
        <v/>
      </c>
      <c r="G476" s="12" t="s">
        <v>37</v>
      </c>
      <c r="H476" s="24" t="s">
        <v>52</v>
      </c>
      <c r="I476" s="83"/>
      <c r="J476" s="71">
        <v>70</v>
      </c>
      <c r="K476" s="64">
        <v>4</v>
      </c>
      <c r="L476" s="75">
        <v>6</v>
      </c>
      <c r="M476" s="13" t="s">
        <v>104</v>
      </c>
      <c r="N476" s="45" t="s">
        <v>3652</v>
      </c>
      <c r="O476" s="42">
        <v>60</v>
      </c>
      <c r="P476" s="38" t="str">
        <f>C476 &amp; "-" &amp; T476 &amp; "(" &amp; K476 &amp; ")"</f>
        <v>Tb09.160.1180-208(4)</v>
      </c>
      <c r="Q476" s="12">
        <v>2</v>
      </c>
      <c r="R476" s="40">
        <v>7</v>
      </c>
      <c r="S476" s="12">
        <v>524124</v>
      </c>
      <c r="T476" s="20">
        <v>208</v>
      </c>
      <c r="U476" s="12">
        <v>217</v>
      </c>
      <c r="V476" s="35">
        <v>1740</v>
      </c>
      <c r="W476" s="12">
        <v>1731</v>
      </c>
      <c r="X476" s="12">
        <v>523916</v>
      </c>
      <c r="Y476" s="12">
        <v>0</v>
      </c>
      <c r="AA476" s="11" t="s">
        <v>60</v>
      </c>
      <c r="AB476" s="12">
        <v>4</v>
      </c>
      <c r="AC476" s="1"/>
      <c r="AD476" s="1"/>
      <c r="AE476" s="1"/>
      <c r="AF476" s="12">
        <v>4</v>
      </c>
      <c r="AG476" s="1"/>
      <c r="AH476" s="1"/>
      <c r="AI476" s="1"/>
      <c r="AJ476" s="18" t="s">
        <v>171</v>
      </c>
      <c r="AK476" s="48" t="str">
        <f t="shared" si="23"/>
        <v/>
      </c>
      <c r="AL476" s="48" t="s">
        <v>67</v>
      </c>
    </row>
    <row r="477" spans="1:38">
      <c r="A477" s="30" t="s">
        <v>51</v>
      </c>
      <c r="B477" s="12">
        <v>9</v>
      </c>
      <c r="C477" s="29" t="s">
        <v>148</v>
      </c>
      <c r="D477" s="1" t="s">
        <v>37</v>
      </c>
      <c r="E477" s="62" t="str">
        <f t="shared" si="21"/>
        <v>Tb09.160.1780</v>
      </c>
      <c r="F477" s="21" t="str">
        <f t="shared" si="22"/>
        <v>Tb09.160.1780</v>
      </c>
      <c r="G477" s="21" t="s">
        <v>148</v>
      </c>
      <c r="H477" s="67" t="s">
        <v>34</v>
      </c>
      <c r="I477" s="81">
        <v>93</v>
      </c>
      <c r="J477" s="71">
        <v>27</v>
      </c>
      <c r="K477" s="64">
        <v>25</v>
      </c>
      <c r="L477" s="75">
        <v>93</v>
      </c>
      <c r="M477" s="29" t="s">
        <v>149</v>
      </c>
      <c r="N477" s="63" t="s">
        <v>3603</v>
      </c>
      <c r="O477" s="64">
        <v>62</v>
      </c>
      <c r="P477" s="38" t="str">
        <f>C477 &amp; "-" &amp; T477 &amp; "(" &amp; K477 &amp; ")"</f>
        <v>Tb09.160.1780-5(25)</v>
      </c>
      <c r="Q477" s="21">
        <v>2</v>
      </c>
      <c r="R477" s="65">
        <v>2</v>
      </c>
      <c r="S477" s="21">
        <v>630413</v>
      </c>
      <c r="T477" s="21">
        <v>5</v>
      </c>
      <c r="U477" s="21">
        <v>-25</v>
      </c>
      <c r="V477" s="66">
        <v>3042</v>
      </c>
      <c r="W477" s="21">
        <v>3072</v>
      </c>
      <c r="X477" s="21">
        <v>630408</v>
      </c>
      <c r="Y477" s="21">
        <v>0</v>
      </c>
      <c r="Z477" s="68" t="s">
        <v>50</v>
      </c>
      <c r="AA477" s="11" t="s">
        <v>29</v>
      </c>
      <c r="AB477" s="12">
        <v>5</v>
      </c>
      <c r="AC477" s="12">
        <v>17</v>
      </c>
      <c r="AD477" s="1"/>
      <c r="AE477" s="12">
        <v>3</v>
      </c>
      <c r="AF477" s="12">
        <v>5</v>
      </c>
      <c r="AG477" s="12">
        <v>8</v>
      </c>
      <c r="AH477" s="1"/>
      <c r="AI477" s="12">
        <v>3</v>
      </c>
      <c r="AJ477" s="18" t="s">
        <v>150</v>
      </c>
      <c r="AK477" s="48" t="str">
        <f t="shared" si="23"/>
        <v/>
      </c>
      <c r="AL477" s="48" t="s">
        <v>151</v>
      </c>
    </row>
    <row r="478" spans="1:38">
      <c r="A478" s="29" t="s">
        <v>6</v>
      </c>
      <c r="B478" s="2">
        <v>9</v>
      </c>
      <c r="C478" s="29" t="s">
        <v>148</v>
      </c>
      <c r="D478" s="1" t="s">
        <v>37</v>
      </c>
      <c r="E478" s="62" t="str">
        <f t="shared" si="21"/>
        <v>Tb09.160.1780</v>
      </c>
      <c r="F478" s="21" t="str">
        <f t="shared" si="22"/>
        <v/>
      </c>
      <c r="G478" s="21" t="s">
        <v>148</v>
      </c>
      <c r="H478" s="67" t="s">
        <v>34</v>
      </c>
      <c r="I478" s="81">
        <v>7</v>
      </c>
      <c r="J478" s="71">
        <v>27</v>
      </c>
      <c r="K478" s="64">
        <v>2</v>
      </c>
      <c r="L478" s="75">
        <v>7</v>
      </c>
      <c r="M478" s="29" t="s">
        <v>152</v>
      </c>
      <c r="N478" s="63" t="s">
        <v>3753</v>
      </c>
      <c r="O478" s="64">
        <v>21</v>
      </c>
      <c r="P478" s="38" t="str">
        <f>C478 &amp; "-" &amp; T478 &amp; "(" &amp; K478 &amp; ")"</f>
        <v>Tb09.160.1780-23(2)</v>
      </c>
      <c r="Q478" s="21">
        <v>2</v>
      </c>
      <c r="R478" s="65">
        <v>2</v>
      </c>
      <c r="S478" s="21">
        <v>630356</v>
      </c>
      <c r="T478" s="21">
        <v>23</v>
      </c>
      <c r="U478" s="21">
        <v>-82</v>
      </c>
      <c r="V478" s="66">
        <v>2967</v>
      </c>
      <c r="W478" s="21">
        <v>3072</v>
      </c>
      <c r="X478" s="21">
        <v>630333</v>
      </c>
      <c r="Y478" s="21">
        <v>0</v>
      </c>
      <c r="Z478" s="68" t="s">
        <v>50</v>
      </c>
      <c r="AA478" s="11" t="s">
        <v>29</v>
      </c>
      <c r="AB478" s="1"/>
      <c r="AC478" s="12">
        <v>2</v>
      </c>
      <c r="AD478" s="1"/>
      <c r="AE478" s="1"/>
      <c r="AF478" s="1"/>
      <c r="AG478" s="12">
        <v>1</v>
      </c>
      <c r="AH478" s="1"/>
      <c r="AI478" s="1"/>
      <c r="AJ478" s="18" t="s">
        <v>91</v>
      </c>
      <c r="AK478" s="48" t="str">
        <f t="shared" si="23"/>
        <v/>
      </c>
      <c r="AL478" s="48" t="s">
        <v>92</v>
      </c>
    </row>
    <row r="479" spans="1:38">
      <c r="A479" s="13" t="s">
        <v>8</v>
      </c>
      <c r="B479" s="12">
        <v>9</v>
      </c>
      <c r="C479" s="13" t="s">
        <v>196</v>
      </c>
      <c r="D479" s="1" t="s">
        <v>37</v>
      </c>
      <c r="E479" s="26" t="str">
        <f t="shared" si="21"/>
        <v>Tb09.160.2110</v>
      </c>
      <c r="F479" s="12" t="str">
        <f t="shared" si="22"/>
        <v>Tb09.160.2110</v>
      </c>
      <c r="G479" s="12" t="s">
        <v>196</v>
      </c>
      <c r="H479" s="24" t="s">
        <v>52</v>
      </c>
      <c r="I479" s="80">
        <v>100</v>
      </c>
      <c r="J479" s="71">
        <v>26</v>
      </c>
      <c r="K479" s="64">
        <v>26</v>
      </c>
      <c r="L479" s="75">
        <v>100</v>
      </c>
      <c r="M479" s="13" t="s">
        <v>197</v>
      </c>
      <c r="N479" s="45" t="s">
        <v>3673</v>
      </c>
      <c r="O479" s="42">
        <v>61</v>
      </c>
      <c r="P479" s="38" t="str">
        <f>C479 &amp; "-" &amp; T479 &amp; "(" &amp; K479 &amp; ")"</f>
        <v>Tb09.160.2110-197(26)</v>
      </c>
      <c r="Q479" s="12">
        <v>1</v>
      </c>
      <c r="R479" s="40">
        <v>1</v>
      </c>
      <c r="S479" s="12">
        <v>662999</v>
      </c>
      <c r="T479" s="20">
        <v>197</v>
      </c>
      <c r="U479" s="12">
        <v>317</v>
      </c>
      <c r="V479" s="35">
        <v>552</v>
      </c>
      <c r="W479" s="12">
        <v>432</v>
      </c>
      <c r="X479" s="12">
        <v>663196</v>
      </c>
      <c r="Y479" s="12">
        <v>0</v>
      </c>
      <c r="AA479" s="11" t="s">
        <v>7</v>
      </c>
      <c r="AB479" s="12">
        <v>7</v>
      </c>
      <c r="AC479" s="12">
        <v>13</v>
      </c>
      <c r="AD479" s="12">
        <v>4</v>
      </c>
      <c r="AE479" s="12">
        <v>2</v>
      </c>
      <c r="AF479" s="12">
        <v>7</v>
      </c>
      <c r="AG479" s="12">
        <v>7</v>
      </c>
      <c r="AH479" s="12">
        <v>3</v>
      </c>
      <c r="AI479" s="12">
        <v>2</v>
      </c>
      <c r="AJ479" s="18" t="s">
        <v>146</v>
      </c>
      <c r="AK479" s="48" t="str">
        <f t="shared" si="23"/>
        <v/>
      </c>
      <c r="AL479" s="48" t="s">
        <v>193</v>
      </c>
    </row>
    <row r="480" spans="1:38">
      <c r="A480" s="13" t="s">
        <v>8</v>
      </c>
      <c r="B480" s="2">
        <v>9</v>
      </c>
      <c r="C480" s="3" t="s">
        <v>194</v>
      </c>
      <c r="D480" s="1" t="s">
        <v>37</v>
      </c>
      <c r="E480" s="26" t="str">
        <f t="shared" si="21"/>
        <v>Tb09.160.2210</v>
      </c>
      <c r="F480" s="12" t="str">
        <f t="shared" si="22"/>
        <v>Tb09.160.2210</v>
      </c>
      <c r="G480" s="12" t="s">
        <v>194</v>
      </c>
      <c r="H480" s="24" t="s">
        <v>34</v>
      </c>
      <c r="I480" s="80">
        <v>100</v>
      </c>
      <c r="J480" s="71">
        <v>59</v>
      </c>
      <c r="K480" s="64">
        <v>59</v>
      </c>
      <c r="L480" s="75">
        <v>100</v>
      </c>
      <c r="M480" s="4" t="s">
        <v>195</v>
      </c>
      <c r="N480" s="45" t="s">
        <v>3601</v>
      </c>
      <c r="O480" s="42">
        <v>63</v>
      </c>
      <c r="P480" s="38" t="str">
        <f>C480 &amp; "-" &amp; T480 &amp; "(" &amp; K480 &amp; ")"</f>
        <v>Tb09.160.2210-14(59)</v>
      </c>
      <c r="Q480" s="5">
        <v>1</v>
      </c>
      <c r="R480" s="40">
        <v>1</v>
      </c>
      <c r="S480" s="6">
        <v>672571</v>
      </c>
      <c r="T480" s="20">
        <v>14</v>
      </c>
      <c r="U480" s="7">
        <v>-73</v>
      </c>
      <c r="V480" s="35">
        <v>555</v>
      </c>
      <c r="W480" s="8">
        <v>642</v>
      </c>
      <c r="X480" s="9">
        <v>672585</v>
      </c>
      <c r="Y480" s="10">
        <v>0</v>
      </c>
      <c r="AA480" s="11" t="s">
        <v>198</v>
      </c>
      <c r="AB480" s="12">
        <v>14</v>
      </c>
      <c r="AC480" s="12">
        <v>33</v>
      </c>
      <c r="AD480" s="12">
        <v>7</v>
      </c>
      <c r="AE480" s="12">
        <v>5</v>
      </c>
      <c r="AF480" s="12">
        <v>12</v>
      </c>
      <c r="AG480" s="12">
        <v>10</v>
      </c>
      <c r="AH480" s="12">
        <v>6</v>
      </c>
      <c r="AI480" s="12">
        <v>4</v>
      </c>
      <c r="AJ480" s="18" t="s">
        <v>200</v>
      </c>
      <c r="AK480" s="48" t="str">
        <f t="shared" si="23"/>
        <v/>
      </c>
      <c r="AL480" s="48" t="s">
        <v>201</v>
      </c>
    </row>
    <row r="481" spans="1:38">
      <c r="A481" s="33" t="s">
        <v>2</v>
      </c>
      <c r="B481" s="12">
        <v>9</v>
      </c>
      <c r="C481" s="13" t="s">
        <v>124</v>
      </c>
      <c r="D481" s="1" t="s">
        <v>37</v>
      </c>
      <c r="E481" s="26" t="str">
        <f t="shared" si="21"/>
        <v>Tb09.160.3060</v>
      </c>
      <c r="F481" s="12" t="str">
        <f t="shared" si="22"/>
        <v>Tb09.160.3060</v>
      </c>
      <c r="G481" s="12" t="s">
        <v>124</v>
      </c>
      <c r="H481" s="24" t="s">
        <v>34</v>
      </c>
      <c r="I481" s="80">
        <v>96</v>
      </c>
      <c r="J481" s="71">
        <v>25</v>
      </c>
      <c r="K481" s="64">
        <v>24</v>
      </c>
      <c r="L481" s="75">
        <v>96</v>
      </c>
      <c r="M481" s="13" t="s">
        <v>125</v>
      </c>
      <c r="N481" s="45" t="s">
        <v>3804</v>
      </c>
      <c r="O481" s="42">
        <v>64</v>
      </c>
      <c r="P481" s="38" t="str">
        <f>C481 &amp; "-" &amp; T481 &amp; "(" &amp; K481 &amp; ")"</f>
        <v>Tb09.160.3060-35(24)</v>
      </c>
      <c r="Q481" s="12">
        <v>1</v>
      </c>
      <c r="R481" s="40">
        <v>2</v>
      </c>
      <c r="S481" s="12">
        <v>778966</v>
      </c>
      <c r="T481" s="20">
        <v>35</v>
      </c>
      <c r="U481" s="12">
        <v>-160</v>
      </c>
      <c r="V481" s="35">
        <v>1971</v>
      </c>
      <c r="W481" s="12">
        <v>2166</v>
      </c>
      <c r="X481" s="12">
        <v>779001</v>
      </c>
      <c r="Y481" s="12">
        <v>0</v>
      </c>
      <c r="AA481" s="13" t="s">
        <v>90</v>
      </c>
      <c r="AB481" s="12">
        <v>10</v>
      </c>
      <c r="AC481" s="12">
        <v>11</v>
      </c>
      <c r="AD481" s="12">
        <v>3</v>
      </c>
      <c r="AE481" s="1"/>
      <c r="AF481" s="12">
        <v>6</v>
      </c>
      <c r="AG481" s="12">
        <v>6</v>
      </c>
      <c r="AH481" s="12">
        <v>2</v>
      </c>
      <c r="AI481" s="1"/>
      <c r="AJ481" s="18" t="s">
        <v>126</v>
      </c>
      <c r="AK481" s="48" t="str">
        <f t="shared" si="23"/>
        <v/>
      </c>
      <c r="AL481" s="48" t="s">
        <v>127</v>
      </c>
    </row>
    <row r="482" spans="1:38">
      <c r="A482" s="33" t="s">
        <v>2</v>
      </c>
      <c r="B482" s="12">
        <v>9</v>
      </c>
      <c r="C482" s="13" t="s">
        <v>128</v>
      </c>
      <c r="D482" s="1" t="s">
        <v>37</v>
      </c>
      <c r="E482" s="26" t="str">
        <f t="shared" si="21"/>
        <v>Tb09.160.3090</v>
      </c>
      <c r="F482" s="12" t="str">
        <f t="shared" si="22"/>
        <v>Tb09.160.3090</v>
      </c>
      <c r="G482" s="12" t="s">
        <v>128</v>
      </c>
      <c r="H482" s="24" t="s">
        <v>52</v>
      </c>
      <c r="I482" s="80">
        <v>98</v>
      </c>
      <c r="J482" s="71">
        <v>41</v>
      </c>
      <c r="K482" s="64">
        <v>24</v>
      </c>
      <c r="L482" s="75">
        <v>59</v>
      </c>
      <c r="M482" s="13" t="s">
        <v>133</v>
      </c>
      <c r="N482" s="45" t="s">
        <v>3796</v>
      </c>
      <c r="O482" s="42">
        <v>61</v>
      </c>
      <c r="P482" s="38" t="str">
        <f>C482 &amp; "-" &amp; T482 &amp; "(" &amp; K482 &amp; ")"</f>
        <v>Tb09.160.3090-130(24)</v>
      </c>
      <c r="Q482" s="12">
        <v>1</v>
      </c>
      <c r="R482" s="40">
        <v>5</v>
      </c>
      <c r="S482" s="12">
        <v>783069</v>
      </c>
      <c r="T482" s="20">
        <v>130</v>
      </c>
      <c r="U482" s="12">
        <v>136</v>
      </c>
      <c r="V482" s="35">
        <v>2508</v>
      </c>
      <c r="W482" s="12">
        <v>2502</v>
      </c>
      <c r="X482" s="12">
        <v>783199</v>
      </c>
      <c r="Y482" s="12">
        <v>0</v>
      </c>
      <c r="AA482" s="11" t="s">
        <v>130</v>
      </c>
      <c r="AB482" s="12">
        <v>7</v>
      </c>
      <c r="AC482" s="12">
        <v>12</v>
      </c>
      <c r="AD482" s="12">
        <v>5</v>
      </c>
      <c r="AE482" s="1"/>
      <c r="AF482" s="12">
        <v>4</v>
      </c>
      <c r="AG482" s="12">
        <v>4</v>
      </c>
      <c r="AH482" s="12">
        <v>4</v>
      </c>
      <c r="AI482" s="1"/>
      <c r="AJ482" s="18" t="s">
        <v>231</v>
      </c>
      <c r="AK482" s="48" t="str">
        <f t="shared" si="23"/>
        <v/>
      </c>
      <c r="AL482" s="48" t="s">
        <v>135</v>
      </c>
    </row>
    <row r="483" spans="1:38">
      <c r="A483" s="33" t="s">
        <v>2</v>
      </c>
      <c r="B483" s="2">
        <v>9</v>
      </c>
      <c r="C483" s="3" t="s">
        <v>128</v>
      </c>
      <c r="D483" s="1" t="s">
        <v>37</v>
      </c>
      <c r="E483" s="26" t="str">
        <f t="shared" si="21"/>
        <v>Tb09.160.3090</v>
      </c>
      <c r="F483" s="12" t="str">
        <f t="shared" si="22"/>
        <v/>
      </c>
      <c r="G483" s="12" t="s">
        <v>37</v>
      </c>
      <c r="H483" s="24" t="s">
        <v>52</v>
      </c>
      <c r="I483" s="83"/>
      <c r="J483" s="71">
        <v>41</v>
      </c>
      <c r="K483" s="64">
        <v>11</v>
      </c>
      <c r="L483" s="75">
        <v>27</v>
      </c>
      <c r="M483" s="4" t="s">
        <v>136</v>
      </c>
      <c r="N483" s="45" t="s">
        <v>3795</v>
      </c>
      <c r="O483" s="42">
        <v>60</v>
      </c>
      <c r="P483" s="38" t="str">
        <f>C483 &amp; "-" &amp; T483 &amp; "(" &amp; K483 &amp; ")"</f>
        <v>Tb09.160.3090-146(11)</v>
      </c>
      <c r="Q483" s="5">
        <v>1</v>
      </c>
      <c r="R483" s="40">
        <v>5</v>
      </c>
      <c r="S483" s="6">
        <v>783053</v>
      </c>
      <c r="T483" s="20">
        <v>146</v>
      </c>
      <c r="U483" s="7">
        <v>152</v>
      </c>
      <c r="V483" s="35">
        <v>2508</v>
      </c>
      <c r="W483" s="12">
        <v>2502</v>
      </c>
      <c r="X483" s="12">
        <v>783199</v>
      </c>
      <c r="Y483" s="12">
        <v>0</v>
      </c>
      <c r="AA483" s="13" t="s">
        <v>130</v>
      </c>
      <c r="AB483" s="12">
        <v>1</v>
      </c>
      <c r="AC483" s="12">
        <v>5</v>
      </c>
      <c r="AD483" s="12">
        <v>5</v>
      </c>
      <c r="AE483" s="1"/>
      <c r="AF483" s="12">
        <v>1</v>
      </c>
      <c r="AG483" s="12">
        <v>4</v>
      </c>
      <c r="AH483" s="12">
        <v>3</v>
      </c>
      <c r="AI483" s="1"/>
      <c r="AJ483" s="18" t="s">
        <v>232</v>
      </c>
      <c r="AK483" s="48" t="str">
        <f t="shared" si="23"/>
        <v/>
      </c>
      <c r="AL483" s="48" t="s">
        <v>233</v>
      </c>
    </row>
    <row r="484" spans="1:38">
      <c r="A484" s="28" t="s">
        <v>9</v>
      </c>
      <c r="B484" s="2">
        <v>9</v>
      </c>
      <c r="C484" s="3" t="s">
        <v>128</v>
      </c>
      <c r="D484" s="1" t="s">
        <v>37</v>
      </c>
      <c r="E484" s="26" t="str">
        <f t="shared" si="21"/>
        <v>Tb09.160.3090</v>
      </c>
      <c r="F484" s="12" t="str">
        <f t="shared" si="22"/>
        <v/>
      </c>
      <c r="G484" s="12" t="s">
        <v>37</v>
      </c>
      <c r="H484" s="24" t="s">
        <v>52</v>
      </c>
      <c r="I484" s="83"/>
      <c r="J484" s="71">
        <v>41</v>
      </c>
      <c r="K484" s="64">
        <v>3</v>
      </c>
      <c r="L484" s="75">
        <v>7</v>
      </c>
      <c r="M484" s="4" t="s">
        <v>234</v>
      </c>
      <c r="N484" s="45" t="s">
        <v>3805</v>
      </c>
      <c r="O484" s="42">
        <v>58</v>
      </c>
      <c r="P484" s="38" t="str">
        <f>C484 &amp; "-" &amp; T484 &amp; "(" &amp; K484 &amp; ")"</f>
        <v>Tb09.160.3090-338(3)</v>
      </c>
      <c r="Q484" s="5">
        <v>1</v>
      </c>
      <c r="R484" s="40">
        <v>5</v>
      </c>
      <c r="S484" s="6">
        <v>782861</v>
      </c>
      <c r="T484" s="20">
        <v>338</v>
      </c>
      <c r="U484" s="7">
        <v>344</v>
      </c>
      <c r="V484" s="35">
        <v>2508</v>
      </c>
      <c r="W484" s="8">
        <v>2502</v>
      </c>
      <c r="X484" s="12">
        <v>783199</v>
      </c>
      <c r="Y484" s="10">
        <v>4</v>
      </c>
      <c r="AA484" s="11" t="s">
        <v>130</v>
      </c>
      <c r="AB484" s="12">
        <v>3</v>
      </c>
      <c r="AC484" s="1"/>
      <c r="AD484" s="1"/>
      <c r="AE484" s="1"/>
      <c r="AF484" s="12">
        <v>2</v>
      </c>
      <c r="AG484" s="1"/>
      <c r="AH484" s="1"/>
      <c r="AI484" s="1"/>
      <c r="AJ484" s="18" t="s">
        <v>174</v>
      </c>
      <c r="AK484" s="48" t="str">
        <f t="shared" si="23"/>
        <v/>
      </c>
      <c r="AL484" s="48" t="s">
        <v>122</v>
      </c>
    </row>
    <row r="485" spans="1:38">
      <c r="A485" s="31" t="s">
        <v>93</v>
      </c>
      <c r="B485" s="12">
        <v>9</v>
      </c>
      <c r="C485" s="13" t="s">
        <v>128</v>
      </c>
      <c r="D485" s="1" t="s">
        <v>37</v>
      </c>
      <c r="E485" s="26" t="str">
        <f t="shared" si="21"/>
        <v>Tb09.160.3090</v>
      </c>
      <c r="F485" s="12" t="str">
        <f t="shared" si="22"/>
        <v/>
      </c>
      <c r="G485" s="12" t="s">
        <v>37</v>
      </c>
      <c r="H485" s="24" t="s">
        <v>52</v>
      </c>
      <c r="I485" s="83"/>
      <c r="J485" s="71">
        <v>41</v>
      </c>
      <c r="K485" s="64">
        <v>2</v>
      </c>
      <c r="L485" s="75">
        <v>5</v>
      </c>
      <c r="M485" s="13" t="s">
        <v>123</v>
      </c>
      <c r="N485" s="45" t="s">
        <v>3797</v>
      </c>
      <c r="O485" s="42">
        <v>20</v>
      </c>
      <c r="P485" s="38" t="str">
        <f>C485 &amp; "-" &amp; T485 &amp; "(" &amp; K485 &amp; ")"</f>
        <v>Tb09.160.3090-122(2)</v>
      </c>
      <c r="Q485" s="12">
        <v>1</v>
      </c>
      <c r="R485" s="40">
        <v>5</v>
      </c>
      <c r="S485" s="12">
        <v>783077</v>
      </c>
      <c r="T485" s="20">
        <v>122</v>
      </c>
      <c r="U485" s="12">
        <v>128</v>
      </c>
      <c r="V485" s="35">
        <v>2508</v>
      </c>
      <c r="W485" s="12">
        <v>2502</v>
      </c>
      <c r="X485" s="12">
        <v>783199</v>
      </c>
      <c r="Y485" s="12">
        <v>0</v>
      </c>
      <c r="AA485" s="11" t="s">
        <v>130</v>
      </c>
      <c r="AB485" s="1"/>
      <c r="AC485" s="1"/>
      <c r="AD485" s="12">
        <v>2</v>
      </c>
      <c r="AE485" s="1"/>
      <c r="AF485" s="1"/>
      <c r="AG485" s="1"/>
      <c r="AH485" s="12">
        <v>2</v>
      </c>
      <c r="AI485" s="1"/>
      <c r="AJ485" s="18" t="s">
        <v>131</v>
      </c>
      <c r="AK485" s="48" t="str">
        <f t="shared" si="23"/>
        <v/>
      </c>
      <c r="AL485" s="48" t="s">
        <v>132</v>
      </c>
    </row>
    <row r="486" spans="1:38">
      <c r="A486" s="33" t="s">
        <v>2</v>
      </c>
      <c r="B486" s="2">
        <v>9</v>
      </c>
      <c r="C486" s="3" t="s">
        <v>169</v>
      </c>
      <c r="D486" s="1" t="s">
        <v>37</v>
      </c>
      <c r="E486" s="26" t="str">
        <f t="shared" si="21"/>
        <v>Tb09.160.3490</v>
      </c>
      <c r="F486" s="12" t="str">
        <f t="shared" si="22"/>
        <v>Tb09.160.3490</v>
      </c>
      <c r="G486" s="12" t="s">
        <v>169</v>
      </c>
      <c r="H486" s="24" t="s">
        <v>34</v>
      </c>
      <c r="I486" s="80">
        <v>100</v>
      </c>
      <c r="J486" s="71">
        <v>7</v>
      </c>
      <c r="K486" s="64">
        <v>7</v>
      </c>
      <c r="L486" s="75">
        <v>100</v>
      </c>
      <c r="M486" s="4" t="s">
        <v>170</v>
      </c>
      <c r="N486" s="45" t="s">
        <v>3798</v>
      </c>
      <c r="O486" s="42">
        <v>60</v>
      </c>
      <c r="P486" s="38" t="str">
        <f>C486 &amp; "-" &amp; T486 &amp; "(" &amp; K486 &amp; ")"</f>
        <v>Tb09.160.3490-10(7)</v>
      </c>
      <c r="Q486" s="5">
        <v>1</v>
      </c>
      <c r="R486" s="40">
        <v>1</v>
      </c>
      <c r="S486" s="6">
        <v>842659</v>
      </c>
      <c r="T486" s="20">
        <v>10</v>
      </c>
      <c r="U486" s="7">
        <v>-41</v>
      </c>
      <c r="V486" s="35">
        <v>669</v>
      </c>
      <c r="W486" s="8">
        <v>720</v>
      </c>
      <c r="X486" s="9">
        <v>842669</v>
      </c>
      <c r="Y486" s="10">
        <v>0</v>
      </c>
      <c r="AA486" s="11" t="s">
        <v>7</v>
      </c>
      <c r="AB486" s="12">
        <v>5</v>
      </c>
      <c r="AC486" s="1"/>
      <c r="AD486" s="12">
        <v>2</v>
      </c>
      <c r="AE486" s="1"/>
      <c r="AF486" s="12">
        <v>5</v>
      </c>
      <c r="AG486" s="1"/>
      <c r="AH486" s="12">
        <v>2</v>
      </c>
      <c r="AI486" s="1"/>
      <c r="AJ486" s="18" t="s">
        <v>227</v>
      </c>
      <c r="AK486" s="48" t="str">
        <f t="shared" si="23"/>
        <v/>
      </c>
      <c r="AL486" s="48" t="s">
        <v>228</v>
      </c>
    </row>
    <row r="487" spans="1:38">
      <c r="A487" s="29" t="s">
        <v>6</v>
      </c>
      <c r="B487" s="2">
        <v>9</v>
      </c>
      <c r="C487" s="3" t="s">
        <v>229</v>
      </c>
      <c r="D487" s="1" t="s">
        <v>37</v>
      </c>
      <c r="E487" s="26" t="str">
        <f t="shared" si="21"/>
        <v>Tb09.160.3560</v>
      </c>
      <c r="F487" s="12" t="str">
        <f t="shared" si="22"/>
        <v>Tb09.160.3560</v>
      </c>
      <c r="G487" s="12" t="s">
        <v>229</v>
      </c>
      <c r="H487" s="24" t="s">
        <v>34</v>
      </c>
      <c r="I487" s="80">
        <v>100</v>
      </c>
      <c r="J487" s="71">
        <v>15</v>
      </c>
      <c r="K487" s="64">
        <v>15</v>
      </c>
      <c r="L487" s="75">
        <v>100</v>
      </c>
      <c r="M487" s="4" t="s">
        <v>230</v>
      </c>
      <c r="N487" s="45" t="s">
        <v>3799</v>
      </c>
      <c r="O487" s="42">
        <v>21</v>
      </c>
      <c r="P487" s="38" t="str">
        <f>C487 &amp; "-" &amp; T487 &amp; "(" &amp; K487 &amp; ")"</f>
        <v>Tb09.160.3560-28(15)</v>
      </c>
      <c r="Q487" s="5">
        <v>1</v>
      </c>
      <c r="R487" s="40">
        <v>1</v>
      </c>
      <c r="S487" s="6">
        <v>850832</v>
      </c>
      <c r="T487" s="20">
        <v>28</v>
      </c>
      <c r="U487" s="7">
        <v>-170</v>
      </c>
      <c r="V487" s="35">
        <v>1158</v>
      </c>
      <c r="W487" s="8">
        <v>1356</v>
      </c>
      <c r="X487" s="9">
        <v>850860</v>
      </c>
      <c r="Y487" s="10">
        <v>0</v>
      </c>
      <c r="AA487" s="11" t="s">
        <v>7</v>
      </c>
      <c r="AB487" s="1"/>
      <c r="AC487" s="12">
        <v>15</v>
      </c>
      <c r="AD487" s="1"/>
      <c r="AE487" s="1"/>
      <c r="AF487" s="1"/>
      <c r="AG487" s="12">
        <v>8</v>
      </c>
      <c r="AH487" s="1"/>
      <c r="AI487" s="1"/>
      <c r="AJ487" s="18" t="s">
        <v>153</v>
      </c>
      <c r="AK487" s="48" t="str">
        <f t="shared" si="23"/>
        <v/>
      </c>
      <c r="AL487" s="48" t="s">
        <v>154</v>
      </c>
    </row>
    <row r="488" spans="1:38">
      <c r="A488" s="13" t="s">
        <v>8</v>
      </c>
      <c r="B488" s="2">
        <v>9</v>
      </c>
      <c r="C488" s="3" t="s">
        <v>164</v>
      </c>
      <c r="D488" s="1" t="s">
        <v>37</v>
      </c>
      <c r="E488" s="26" t="str">
        <f t="shared" si="21"/>
        <v>Tb09.160.3730</v>
      </c>
      <c r="F488" s="12" t="str">
        <f t="shared" si="22"/>
        <v>Tb09.160.3730</v>
      </c>
      <c r="G488" s="12" t="s">
        <v>164</v>
      </c>
      <c r="H488" s="24" t="s">
        <v>34</v>
      </c>
      <c r="I488" s="80">
        <v>100</v>
      </c>
      <c r="J488" s="71">
        <v>52</v>
      </c>
      <c r="K488" s="64">
        <v>52</v>
      </c>
      <c r="L488" s="75">
        <v>100</v>
      </c>
      <c r="M488" s="4" t="s">
        <v>165</v>
      </c>
      <c r="N488" s="45" t="s">
        <v>3638</v>
      </c>
      <c r="O488" s="42">
        <v>56</v>
      </c>
      <c r="P488" s="38" t="str">
        <f>C488 &amp; "-" &amp; T488 &amp; "(" &amp; K488 &amp; ")"</f>
        <v>Tb09.160.3730-71(52)</v>
      </c>
      <c r="Q488" s="5">
        <v>1</v>
      </c>
      <c r="R488" s="40">
        <v>1</v>
      </c>
      <c r="S488" s="6">
        <v>867611</v>
      </c>
      <c r="T488" s="20">
        <v>71</v>
      </c>
      <c r="U488" s="7">
        <v>-79</v>
      </c>
      <c r="V488" s="35">
        <v>1734</v>
      </c>
      <c r="W488" s="8">
        <v>1884</v>
      </c>
      <c r="X488" s="12">
        <v>867682</v>
      </c>
      <c r="Y488" s="10">
        <v>0</v>
      </c>
      <c r="AA488" s="11" t="s">
        <v>166</v>
      </c>
      <c r="AB488" s="12">
        <v>1</v>
      </c>
      <c r="AC488" s="12">
        <v>40</v>
      </c>
      <c r="AD488" s="12">
        <v>7</v>
      </c>
      <c r="AE488" s="12">
        <v>4</v>
      </c>
      <c r="AF488" s="12">
        <v>1</v>
      </c>
      <c r="AG488" s="12">
        <v>10</v>
      </c>
      <c r="AH488" s="12">
        <v>6</v>
      </c>
      <c r="AI488" s="12">
        <v>3</v>
      </c>
      <c r="AJ488" s="18" t="s">
        <v>167</v>
      </c>
      <c r="AK488" s="48" t="str">
        <f t="shared" si="23"/>
        <v/>
      </c>
      <c r="AL488" s="48" t="s">
        <v>168</v>
      </c>
    </row>
    <row r="489" spans="1:38">
      <c r="A489" s="13" t="s">
        <v>8</v>
      </c>
      <c r="B489" s="2">
        <v>9</v>
      </c>
      <c r="C489" s="3" t="s">
        <v>163</v>
      </c>
      <c r="D489" s="1" t="s">
        <v>37</v>
      </c>
      <c r="E489" s="26" t="str">
        <f t="shared" si="21"/>
        <v>Tb09.160.3820</v>
      </c>
      <c r="F489" s="12" t="str">
        <f t="shared" si="22"/>
        <v>Tb09.160.3820</v>
      </c>
      <c r="G489" s="12" t="s">
        <v>163</v>
      </c>
      <c r="H489" s="24" t="s">
        <v>34</v>
      </c>
      <c r="I489" s="80">
        <v>97</v>
      </c>
      <c r="J489" s="71">
        <v>59</v>
      </c>
      <c r="K489" s="64">
        <v>57</v>
      </c>
      <c r="L489" s="75">
        <v>97</v>
      </c>
      <c r="M489" s="4" t="s">
        <v>208</v>
      </c>
      <c r="N489" s="45" t="s">
        <v>3802</v>
      </c>
      <c r="O489" s="42">
        <v>61</v>
      </c>
      <c r="P489" s="38" t="str">
        <f>C489 &amp; "-" &amp; T489 &amp; "(" &amp; K489 &amp; ")"</f>
        <v>Tb09.160.3820-29(57)</v>
      </c>
      <c r="Q489" s="5">
        <v>1</v>
      </c>
      <c r="R489" s="40">
        <v>2</v>
      </c>
      <c r="S489" s="6">
        <v>878817</v>
      </c>
      <c r="T489" s="20">
        <v>29</v>
      </c>
      <c r="U489" s="7">
        <v>-193</v>
      </c>
      <c r="V489" s="35">
        <v>1284</v>
      </c>
      <c r="W489" s="8">
        <v>1506</v>
      </c>
      <c r="X489" s="12">
        <v>878846</v>
      </c>
      <c r="Y489" s="10">
        <v>0</v>
      </c>
      <c r="AA489" s="11" t="s">
        <v>160</v>
      </c>
      <c r="AB489" s="12">
        <v>18</v>
      </c>
      <c r="AC489" s="12">
        <v>30</v>
      </c>
      <c r="AD489" s="12">
        <v>5</v>
      </c>
      <c r="AE489" s="12">
        <v>4</v>
      </c>
      <c r="AF489" s="12">
        <v>10</v>
      </c>
      <c r="AG489" s="12">
        <v>7</v>
      </c>
      <c r="AH489" s="12">
        <v>3</v>
      </c>
      <c r="AI489" s="12">
        <v>3</v>
      </c>
      <c r="AJ489" s="18" t="s">
        <v>161</v>
      </c>
      <c r="AK489" s="48" t="str">
        <f t="shared" si="23"/>
        <v/>
      </c>
      <c r="AL489" s="48" t="s">
        <v>162</v>
      </c>
    </row>
    <row r="490" spans="1:38">
      <c r="A490" s="33" t="s">
        <v>2</v>
      </c>
      <c r="B490" s="2">
        <v>9</v>
      </c>
      <c r="C490" s="3" t="s">
        <v>155</v>
      </c>
      <c r="D490" s="1" t="s">
        <v>37</v>
      </c>
      <c r="E490" s="26" t="str">
        <f t="shared" si="21"/>
        <v>Tb09.160.3910</v>
      </c>
      <c r="F490" s="12" t="str">
        <f t="shared" si="22"/>
        <v>Tb09.160.3910</v>
      </c>
      <c r="G490" s="12" t="s">
        <v>155</v>
      </c>
      <c r="H490" s="24" t="s">
        <v>34</v>
      </c>
      <c r="I490" s="80">
        <v>100</v>
      </c>
      <c r="J490" s="71">
        <v>16</v>
      </c>
      <c r="K490" s="64">
        <v>13</v>
      </c>
      <c r="L490" s="75">
        <v>81</v>
      </c>
      <c r="M490" s="4" t="s">
        <v>156</v>
      </c>
      <c r="N490" s="45" t="s">
        <v>3803</v>
      </c>
      <c r="O490" s="42">
        <v>20</v>
      </c>
      <c r="P490" s="38" t="str">
        <f>C490 &amp; "-" &amp; T490 &amp; "(" &amp; K490 &amp; ")"</f>
        <v>Tb09.160.3910-18(13)</v>
      </c>
      <c r="Q490" s="5">
        <v>1</v>
      </c>
      <c r="R490" s="40">
        <v>3</v>
      </c>
      <c r="S490" s="6">
        <v>888975</v>
      </c>
      <c r="T490" s="20">
        <v>18</v>
      </c>
      <c r="U490" s="7">
        <v>-33</v>
      </c>
      <c r="V490" s="35">
        <v>657</v>
      </c>
      <c r="W490" s="8">
        <v>708</v>
      </c>
      <c r="X490" s="12">
        <v>888993</v>
      </c>
      <c r="Y490" s="12">
        <v>0</v>
      </c>
      <c r="AA490" s="13" t="s">
        <v>7</v>
      </c>
      <c r="AB490" s="1"/>
      <c r="AC490" s="12">
        <v>11</v>
      </c>
      <c r="AD490" s="12">
        <v>2</v>
      </c>
      <c r="AE490" s="1"/>
      <c r="AF490" s="1"/>
      <c r="AG490" s="12">
        <v>4</v>
      </c>
      <c r="AH490" s="12">
        <v>2</v>
      </c>
      <c r="AI490" s="1"/>
      <c r="AJ490" s="18" t="s">
        <v>157</v>
      </c>
      <c r="AK490" s="48" t="str">
        <f t="shared" si="23"/>
        <v/>
      </c>
      <c r="AL490" s="48" t="s">
        <v>158</v>
      </c>
    </row>
    <row r="491" spans="1:38">
      <c r="A491" s="29" t="s">
        <v>6</v>
      </c>
      <c r="B491" s="2">
        <v>9</v>
      </c>
      <c r="C491" s="13" t="s">
        <v>155</v>
      </c>
      <c r="D491" s="1" t="s">
        <v>37</v>
      </c>
      <c r="E491" s="26" t="str">
        <f t="shared" si="21"/>
        <v>Tb09.160.3910</v>
      </c>
      <c r="F491" s="12" t="str">
        <f t="shared" si="22"/>
        <v/>
      </c>
      <c r="G491" s="12" t="s">
        <v>37</v>
      </c>
      <c r="H491" s="24" t="s">
        <v>34</v>
      </c>
      <c r="I491" s="83"/>
      <c r="J491" s="71">
        <v>16</v>
      </c>
      <c r="K491" s="64">
        <v>2</v>
      </c>
      <c r="L491" s="75">
        <v>13</v>
      </c>
      <c r="M491" s="13" t="s">
        <v>159</v>
      </c>
      <c r="N491" s="45" t="s">
        <v>3794</v>
      </c>
      <c r="O491" s="42">
        <v>20</v>
      </c>
      <c r="P491" s="38" t="str">
        <f>C491 &amp; "-" &amp; T491 &amp; "(" &amp; K491 &amp; ")"</f>
        <v>Tb09.160.3910-16(2)</v>
      </c>
      <c r="Q491" s="12">
        <v>1</v>
      </c>
      <c r="R491" s="40">
        <v>3</v>
      </c>
      <c r="S491" s="12">
        <v>888977</v>
      </c>
      <c r="T491" s="20">
        <v>16</v>
      </c>
      <c r="U491" s="12">
        <v>-35</v>
      </c>
      <c r="V491" s="35">
        <v>657</v>
      </c>
      <c r="W491" s="12">
        <v>708</v>
      </c>
      <c r="X491" s="12">
        <v>888993</v>
      </c>
      <c r="Y491" s="12">
        <v>0</v>
      </c>
      <c r="AA491" s="13" t="s">
        <v>7</v>
      </c>
      <c r="AB491" s="1"/>
      <c r="AC491" s="12">
        <v>2</v>
      </c>
      <c r="AD491" s="1"/>
      <c r="AE491" s="1"/>
      <c r="AF491" s="1"/>
      <c r="AG491" s="12">
        <v>2</v>
      </c>
      <c r="AH491" s="1"/>
      <c r="AI491" s="1"/>
      <c r="AJ491" s="18" t="s">
        <v>206</v>
      </c>
      <c r="AK491" s="48" t="str">
        <f t="shared" si="23"/>
        <v/>
      </c>
      <c r="AL491" s="48" t="s">
        <v>207</v>
      </c>
    </row>
    <row r="492" spans="1:38">
      <c r="A492" s="13" t="s">
        <v>8</v>
      </c>
      <c r="B492" s="2">
        <v>9</v>
      </c>
      <c r="C492" s="3" t="s">
        <v>263</v>
      </c>
      <c r="D492" s="1" t="s">
        <v>37</v>
      </c>
      <c r="E492" s="26" t="str">
        <f t="shared" si="21"/>
        <v>Tb09.160.4290</v>
      </c>
      <c r="F492" s="12" t="str">
        <f t="shared" si="22"/>
        <v>Tb09.160.4290</v>
      </c>
      <c r="G492" s="12" t="s">
        <v>263</v>
      </c>
      <c r="H492" s="24" t="s">
        <v>34</v>
      </c>
      <c r="I492" s="80">
        <v>78</v>
      </c>
      <c r="J492" s="71">
        <v>18</v>
      </c>
      <c r="K492" s="64">
        <v>14</v>
      </c>
      <c r="L492" s="75">
        <v>78</v>
      </c>
      <c r="M492" s="4" t="s">
        <v>257</v>
      </c>
      <c r="N492" s="45" t="s">
        <v>3633</v>
      </c>
      <c r="O492" s="42">
        <v>60</v>
      </c>
      <c r="P492" s="38" t="str">
        <f>C492 &amp; "-" &amp; T492 &amp; "(" &amp; K492 &amp; ")"</f>
        <v>Tb09.160.4290-118(14)</v>
      </c>
      <c r="Q492" s="5">
        <v>1</v>
      </c>
      <c r="R492" s="40">
        <v>3</v>
      </c>
      <c r="S492" s="6">
        <v>940542</v>
      </c>
      <c r="T492" s="20">
        <v>118</v>
      </c>
      <c r="U492" s="7">
        <v>-158</v>
      </c>
      <c r="V492" s="35">
        <v>1377</v>
      </c>
      <c r="W492" s="8">
        <v>1653</v>
      </c>
      <c r="X492" s="12">
        <v>940660</v>
      </c>
      <c r="Y492" s="12">
        <v>0</v>
      </c>
      <c r="AA492" s="11" t="s">
        <v>7</v>
      </c>
      <c r="AB492" s="12">
        <v>7</v>
      </c>
      <c r="AC492" s="12">
        <v>3</v>
      </c>
      <c r="AD492" s="12">
        <v>2</v>
      </c>
      <c r="AE492" s="12">
        <v>2</v>
      </c>
      <c r="AF492" s="12">
        <v>5</v>
      </c>
      <c r="AG492" s="12">
        <v>2</v>
      </c>
      <c r="AH492" s="12">
        <v>2</v>
      </c>
      <c r="AI492" s="12">
        <v>2</v>
      </c>
      <c r="AJ492" s="18" t="s">
        <v>264</v>
      </c>
      <c r="AK492" s="48" t="str">
        <f t="shared" si="23"/>
        <v/>
      </c>
      <c r="AL492" s="48" t="s">
        <v>202</v>
      </c>
    </row>
    <row r="493" spans="1:38">
      <c r="A493" s="13" t="s">
        <v>8</v>
      </c>
      <c r="B493" s="12">
        <v>9</v>
      </c>
      <c r="C493" s="13" t="s">
        <v>258</v>
      </c>
      <c r="D493" s="1" t="s">
        <v>37</v>
      </c>
      <c r="E493" s="26" t="str">
        <f t="shared" si="21"/>
        <v>Tb09.160.4450</v>
      </c>
      <c r="F493" s="12" t="str">
        <f t="shared" si="22"/>
        <v>Tb09.160.4450</v>
      </c>
      <c r="G493" s="12" t="s">
        <v>258</v>
      </c>
      <c r="H493" s="24" t="s">
        <v>34</v>
      </c>
      <c r="I493" s="80">
        <v>99</v>
      </c>
      <c r="J493" s="71">
        <v>1021</v>
      </c>
      <c r="K493" s="64">
        <v>1008</v>
      </c>
      <c r="L493" s="75">
        <v>99</v>
      </c>
      <c r="M493" s="13" t="s">
        <v>259</v>
      </c>
      <c r="N493" s="45" t="s">
        <v>3791</v>
      </c>
      <c r="O493" s="42">
        <v>64</v>
      </c>
      <c r="P493" s="38" t="str">
        <f>C493 &amp; "-" &amp; T493 &amp; "(" &amp; K493 &amp; ")"</f>
        <v>Tb09.160.4450-26(1008)</v>
      </c>
      <c r="Q493" s="12">
        <v>1</v>
      </c>
      <c r="R493" s="40">
        <v>4</v>
      </c>
      <c r="S493" s="12">
        <v>957387</v>
      </c>
      <c r="T493" s="20">
        <v>26</v>
      </c>
      <c r="U493" s="12">
        <v>-130</v>
      </c>
      <c r="V493" s="35">
        <v>645</v>
      </c>
      <c r="W493" s="12">
        <v>801</v>
      </c>
      <c r="X493" s="12">
        <v>957413</v>
      </c>
      <c r="Y493" s="12">
        <v>0</v>
      </c>
      <c r="AA493" s="11" t="s">
        <v>260</v>
      </c>
      <c r="AB493" s="12">
        <v>293</v>
      </c>
      <c r="AC493" s="12">
        <v>588</v>
      </c>
      <c r="AD493" s="12">
        <v>45</v>
      </c>
      <c r="AE493" s="12">
        <v>82</v>
      </c>
      <c r="AF493" s="12">
        <v>118</v>
      </c>
      <c r="AG493" s="12">
        <v>12</v>
      </c>
      <c r="AH493" s="12">
        <v>10</v>
      </c>
      <c r="AI493" s="12">
        <v>11</v>
      </c>
      <c r="AJ493" s="18" t="s">
        <v>261</v>
      </c>
      <c r="AK493" s="48" t="str">
        <f t="shared" si="23"/>
        <v/>
      </c>
      <c r="AL493" s="48" t="s">
        <v>262</v>
      </c>
    </row>
    <row r="494" spans="1:38">
      <c r="A494" s="28" t="s">
        <v>9</v>
      </c>
      <c r="B494" s="2">
        <v>9</v>
      </c>
      <c r="C494" s="3" t="s">
        <v>190</v>
      </c>
      <c r="D494" s="1" t="s">
        <v>37</v>
      </c>
      <c r="E494" s="26" t="str">
        <f t="shared" si="21"/>
        <v>Tb09.160.4690</v>
      </c>
      <c r="F494" s="12" t="str">
        <f t="shared" si="22"/>
        <v>Tb09.160.4690</v>
      </c>
      <c r="G494" s="12" t="s">
        <v>190</v>
      </c>
      <c r="H494" s="24" t="s">
        <v>34</v>
      </c>
      <c r="I494" s="80">
        <v>100</v>
      </c>
      <c r="J494" s="71">
        <v>3</v>
      </c>
      <c r="K494" s="64">
        <v>3</v>
      </c>
      <c r="L494" s="75">
        <v>100</v>
      </c>
      <c r="M494" s="4" t="s">
        <v>191</v>
      </c>
      <c r="N494" s="45" t="s">
        <v>3709</v>
      </c>
      <c r="O494" s="42">
        <v>63</v>
      </c>
      <c r="P494" s="38" t="str">
        <f>C494 &amp; "-" &amp; T494 &amp; "(" &amp; K494 &amp; ")"</f>
        <v>Tb09.160.4690-74(3)</v>
      </c>
      <c r="Q494" s="5">
        <v>1</v>
      </c>
      <c r="R494" s="40">
        <v>1</v>
      </c>
      <c r="S494" s="6">
        <v>1007396</v>
      </c>
      <c r="T494" s="20">
        <v>74</v>
      </c>
      <c r="U494" s="7">
        <v>-118</v>
      </c>
      <c r="V494" s="35">
        <v>255</v>
      </c>
      <c r="W494" s="8">
        <v>447</v>
      </c>
      <c r="X494" s="9">
        <v>1007470</v>
      </c>
      <c r="Y494" s="10">
        <v>1</v>
      </c>
      <c r="AA494" s="11" t="s">
        <v>7</v>
      </c>
      <c r="AB494" s="12">
        <v>3</v>
      </c>
      <c r="AC494" s="1"/>
      <c r="AD494" s="1"/>
      <c r="AE494" s="1"/>
      <c r="AF494" s="12">
        <v>3</v>
      </c>
      <c r="AG494" s="1"/>
      <c r="AH494" s="1"/>
      <c r="AI494" s="1"/>
      <c r="AJ494" s="18" t="s">
        <v>192</v>
      </c>
      <c r="AK494" s="48" t="str">
        <f t="shared" si="23"/>
        <v/>
      </c>
      <c r="AL494" s="48" t="s">
        <v>256</v>
      </c>
    </row>
    <row r="495" spans="1:38">
      <c r="A495" s="27" t="s">
        <v>28</v>
      </c>
      <c r="B495" s="2">
        <v>9</v>
      </c>
      <c r="C495" s="3" t="s">
        <v>186</v>
      </c>
      <c r="D495" s="1" t="s">
        <v>37</v>
      </c>
      <c r="E495" s="26" t="str">
        <f t="shared" si="21"/>
        <v>Tb09.160.4770</v>
      </c>
      <c r="F495" s="12" t="str">
        <f t="shared" si="22"/>
        <v>Tb09.160.4770</v>
      </c>
      <c r="G495" s="12" t="s">
        <v>186</v>
      </c>
      <c r="H495" s="24" t="s">
        <v>52</v>
      </c>
      <c r="I495" s="80">
        <v>100</v>
      </c>
      <c r="J495" s="71">
        <v>3</v>
      </c>
      <c r="K495" s="64">
        <v>3</v>
      </c>
      <c r="L495" s="75">
        <v>100</v>
      </c>
      <c r="M495" s="4" t="s">
        <v>187</v>
      </c>
      <c r="N495" s="45" t="s">
        <v>3635</v>
      </c>
      <c r="O495" s="42">
        <v>21</v>
      </c>
      <c r="P495" s="38" t="str">
        <f>C495 &amp; "-" &amp; T495 &amp; "(" &amp; K495 &amp; ")"</f>
        <v>Tb09.160.4770-545(3)</v>
      </c>
      <c r="Q495" s="5">
        <v>1</v>
      </c>
      <c r="R495" s="40">
        <v>1</v>
      </c>
      <c r="S495" s="6">
        <v>1025964</v>
      </c>
      <c r="T495" s="20">
        <v>545</v>
      </c>
      <c r="U495" s="7">
        <v>647</v>
      </c>
      <c r="V495" s="35">
        <v>2181</v>
      </c>
      <c r="W495" s="8">
        <v>2079</v>
      </c>
      <c r="X495" s="9">
        <v>1026509</v>
      </c>
      <c r="Y495" s="10">
        <v>0</v>
      </c>
      <c r="AA495" s="11" t="s">
        <v>29</v>
      </c>
      <c r="AB495" s="1"/>
      <c r="AC495" s="1"/>
      <c r="AD495" s="1"/>
      <c r="AE495" s="12">
        <v>3</v>
      </c>
      <c r="AF495" s="1"/>
      <c r="AG495" s="1"/>
      <c r="AH495" s="1"/>
      <c r="AI495" s="12">
        <v>1</v>
      </c>
      <c r="AJ495" s="18" t="s">
        <v>188</v>
      </c>
      <c r="AK495" s="48" t="str">
        <f t="shared" si="23"/>
        <v/>
      </c>
      <c r="AL495" s="48" t="s">
        <v>189</v>
      </c>
    </row>
    <row r="496" spans="1:38">
      <c r="A496" s="13" t="s">
        <v>8</v>
      </c>
      <c r="B496" s="2">
        <v>9</v>
      </c>
      <c r="C496" s="3" t="s">
        <v>183</v>
      </c>
      <c r="D496" s="1" t="s">
        <v>37</v>
      </c>
      <c r="E496" s="26" t="str">
        <f t="shared" si="21"/>
        <v>Tb09.160.5040</v>
      </c>
      <c r="F496" s="12" t="str">
        <f t="shared" si="22"/>
        <v>Tb09.160.5040</v>
      </c>
      <c r="G496" s="12" t="s">
        <v>183</v>
      </c>
      <c r="H496" s="24" t="s">
        <v>34</v>
      </c>
      <c r="I496" s="80">
        <v>100</v>
      </c>
      <c r="J496" s="71">
        <v>48</v>
      </c>
      <c r="K496" s="64">
        <v>48</v>
      </c>
      <c r="L496" s="75">
        <v>100</v>
      </c>
      <c r="M496" s="4" t="s">
        <v>184</v>
      </c>
      <c r="N496" s="45" t="s">
        <v>3710</v>
      </c>
      <c r="O496" s="42">
        <v>61</v>
      </c>
      <c r="P496" s="38" t="str">
        <f>C496 &amp; "-" &amp; T496 &amp; "(" &amp; K496 &amp; ")"</f>
        <v>Tb09.160.5040-6(48)</v>
      </c>
      <c r="Q496" s="5">
        <v>1</v>
      </c>
      <c r="R496" s="40">
        <v>1</v>
      </c>
      <c r="S496" s="6">
        <v>1078073</v>
      </c>
      <c r="T496" s="20">
        <v>6</v>
      </c>
      <c r="U496" s="7">
        <v>-210</v>
      </c>
      <c r="V496" s="35">
        <v>204</v>
      </c>
      <c r="W496" s="8">
        <v>420</v>
      </c>
      <c r="X496" s="9">
        <v>1078079</v>
      </c>
      <c r="Y496" s="10">
        <v>0</v>
      </c>
      <c r="AA496" s="11" t="s">
        <v>7</v>
      </c>
      <c r="AB496" s="12">
        <v>5</v>
      </c>
      <c r="AC496" s="12">
        <v>32</v>
      </c>
      <c r="AD496" s="12">
        <v>4</v>
      </c>
      <c r="AE496" s="12">
        <v>7</v>
      </c>
      <c r="AF496" s="12">
        <v>4</v>
      </c>
      <c r="AG496" s="12">
        <v>11</v>
      </c>
      <c r="AH496" s="12">
        <v>3</v>
      </c>
      <c r="AI496" s="12">
        <v>5</v>
      </c>
      <c r="AJ496" s="18" t="s">
        <v>176</v>
      </c>
      <c r="AK496" s="48" t="str">
        <f t="shared" si="23"/>
        <v/>
      </c>
      <c r="AL496" s="48" t="s">
        <v>177</v>
      </c>
    </row>
    <row r="497" spans="1:38">
      <c r="A497" s="13" t="s">
        <v>8</v>
      </c>
      <c r="B497" s="2">
        <v>9</v>
      </c>
      <c r="C497" s="3" t="s">
        <v>178</v>
      </c>
      <c r="D497" s="1" t="s">
        <v>37</v>
      </c>
      <c r="E497" s="26" t="str">
        <f t="shared" si="21"/>
        <v>Tb09.160.5130</v>
      </c>
      <c r="F497" s="12" t="str">
        <f t="shared" si="22"/>
        <v>Tb09.160.5130</v>
      </c>
      <c r="G497" s="12" t="s">
        <v>178</v>
      </c>
      <c r="H497" s="24" t="s">
        <v>34</v>
      </c>
      <c r="I497" s="80">
        <v>100</v>
      </c>
      <c r="J497" s="71">
        <v>27</v>
      </c>
      <c r="K497" s="64">
        <v>27</v>
      </c>
      <c r="L497" s="75">
        <v>100</v>
      </c>
      <c r="M497" s="4" t="s">
        <v>179</v>
      </c>
      <c r="N497" s="45" t="s">
        <v>3637</v>
      </c>
      <c r="O497" s="42">
        <v>61</v>
      </c>
      <c r="P497" s="38" t="str">
        <f>C497 &amp; "-" &amp; T497 &amp; "(" &amp; K497 &amp; ")"</f>
        <v>Tb09.160.5130-80(27)</v>
      </c>
      <c r="Q497" s="5">
        <v>1</v>
      </c>
      <c r="R497" s="40">
        <v>1</v>
      </c>
      <c r="S497" s="6">
        <v>1093738</v>
      </c>
      <c r="T497" s="20">
        <v>80</v>
      </c>
      <c r="U497" s="7">
        <v>-49</v>
      </c>
      <c r="V497" s="35">
        <v>1485</v>
      </c>
      <c r="W497" s="8">
        <v>1614</v>
      </c>
      <c r="X497" s="9">
        <v>1093818</v>
      </c>
      <c r="Y497" s="10">
        <v>0</v>
      </c>
      <c r="AA497" s="11" t="s">
        <v>7</v>
      </c>
      <c r="AB497" s="12">
        <v>8</v>
      </c>
      <c r="AC497" s="12">
        <v>15</v>
      </c>
      <c r="AD497" s="12">
        <v>2</v>
      </c>
      <c r="AE497" s="12">
        <v>2</v>
      </c>
      <c r="AF497" s="12">
        <v>6</v>
      </c>
      <c r="AG497" s="12">
        <v>8</v>
      </c>
      <c r="AH497" s="12">
        <v>2</v>
      </c>
      <c r="AI497" s="12">
        <v>1</v>
      </c>
      <c r="AJ497" s="18" t="s">
        <v>180</v>
      </c>
      <c r="AK497" s="48" t="str">
        <f t="shared" si="23"/>
        <v/>
      </c>
      <c r="AL497" s="48" t="s">
        <v>290</v>
      </c>
    </row>
    <row r="498" spans="1:38">
      <c r="A498" s="33" t="s">
        <v>2</v>
      </c>
      <c r="B498" s="2">
        <v>9</v>
      </c>
      <c r="C498" s="3" t="s">
        <v>181</v>
      </c>
      <c r="D498" s="1" t="s">
        <v>37</v>
      </c>
      <c r="E498" s="26" t="str">
        <f t="shared" si="21"/>
        <v>Tb09.160.5180</v>
      </c>
      <c r="F498" s="12" t="str">
        <f t="shared" si="22"/>
        <v>Tb09.160.5180</v>
      </c>
      <c r="G498" s="12" t="s">
        <v>181</v>
      </c>
      <c r="H498" s="24" t="s">
        <v>34</v>
      </c>
      <c r="I498" s="80">
        <v>100</v>
      </c>
      <c r="J498" s="71">
        <v>12</v>
      </c>
      <c r="K498" s="64">
        <v>9</v>
      </c>
      <c r="L498" s="75">
        <v>75</v>
      </c>
      <c r="M498" s="4" t="s">
        <v>182</v>
      </c>
      <c r="N498" s="45" t="s">
        <v>3632</v>
      </c>
      <c r="O498" s="42">
        <v>59</v>
      </c>
      <c r="P498" s="38" t="str">
        <f>C498 &amp; "-" &amp; T498 &amp; "(" &amp; K498 &amp; ")"</f>
        <v>Tb09.160.5180-92(9)</v>
      </c>
      <c r="Q498" s="5">
        <v>1</v>
      </c>
      <c r="R498" s="40">
        <v>2</v>
      </c>
      <c r="S498" s="6">
        <v>1098800</v>
      </c>
      <c r="T498" s="20">
        <v>92</v>
      </c>
      <c r="U498" s="7">
        <v>-154</v>
      </c>
      <c r="V498" s="35">
        <v>1104</v>
      </c>
      <c r="W498" s="12">
        <v>1350</v>
      </c>
      <c r="X498" s="12">
        <v>1098892</v>
      </c>
      <c r="Y498" s="12">
        <v>0</v>
      </c>
      <c r="AA498" s="13" t="s">
        <v>7</v>
      </c>
      <c r="AB498" s="12">
        <v>4</v>
      </c>
      <c r="AC498" s="12">
        <v>3</v>
      </c>
      <c r="AD498" s="12">
        <v>2</v>
      </c>
      <c r="AE498" s="1"/>
      <c r="AF498" s="12">
        <v>3</v>
      </c>
      <c r="AG498" s="12">
        <v>3</v>
      </c>
      <c r="AH498" s="12">
        <v>2</v>
      </c>
      <c r="AI498" s="1"/>
      <c r="AJ498" s="18" t="s">
        <v>291</v>
      </c>
      <c r="AK498" s="48" t="str">
        <f t="shared" si="23"/>
        <v/>
      </c>
      <c r="AL498" s="48" t="s">
        <v>235</v>
      </c>
    </row>
    <row r="499" spans="1:38">
      <c r="A499" s="29" t="s">
        <v>6</v>
      </c>
      <c r="B499" s="2">
        <v>9</v>
      </c>
      <c r="C499" s="3" t="s">
        <v>181</v>
      </c>
      <c r="D499" s="1" t="s">
        <v>37</v>
      </c>
      <c r="E499" s="26" t="str">
        <f t="shared" si="21"/>
        <v>Tb09.160.5180</v>
      </c>
      <c r="F499" s="12" t="str">
        <f t="shared" si="22"/>
        <v/>
      </c>
      <c r="G499" s="12" t="s">
        <v>37</v>
      </c>
      <c r="H499" s="24" t="s">
        <v>34</v>
      </c>
      <c r="I499" s="83"/>
      <c r="J499" s="71">
        <v>12</v>
      </c>
      <c r="K499" s="64">
        <v>3</v>
      </c>
      <c r="L499" s="75">
        <v>25</v>
      </c>
      <c r="M499" s="4" t="s">
        <v>236</v>
      </c>
      <c r="N499" s="45" t="s">
        <v>3573</v>
      </c>
      <c r="O499" s="42">
        <v>16</v>
      </c>
      <c r="P499" s="38" t="str">
        <f>C499 &amp; "-" &amp; T499 &amp; "(" &amp; K499 &amp; ")"</f>
        <v>Tb09.160.5180-102(3)</v>
      </c>
      <c r="Q499" s="5">
        <v>1</v>
      </c>
      <c r="R499" s="40">
        <v>2</v>
      </c>
      <c r="S499" s="6">
        <v>1098790</v>
      </c>
      <c r="T499" s="20">
        <v>102</v>
      </c>
      <c r="U499" s="7">
        <v>-144</v>
      </c>
      <c r="V499" s="35">
        <v>1104</v>
      </c>
      <c r="W499" s="8">
        <v>1350</v>
      </c>
      <c r="X499" s="9">
        <v>1098892</v>
      </c>
      <c r="Y499" s="10">
        <v>0</v>
      </c>
      <c r="AA499" s="11" t="s">
        <v>7</v>
      </c>
      <c r="AB499" s="1"/>
      <c r="AC499" s="12">
        <v>3</v>
      </c>
      <c r="AD499" s="1"/>
      <c r="AE499" s="1"/>
      <c r="AF499" s="1"/>
      <c r="AG499" s="12">
        <v>2</v>
      </c>
      <c r="AH499" s="1"/>
      <c r="AI499" s="1"/>
      <c r="AJ499" s="18" t="s">
        <v>237</v>
      </c>
      <c r="AK499" s="48" t="str">
        <f t="shared" si="23"/>
        <v/>
      </c>
      <c r="AL499" s="48" t="s">
        <v>175</v>
      </c>
    </row>
    <row r="500" spans="1:38">
      <c r="A500" s="29" t="s">
        <v>6</v>
      </c>
      <c r="B500" s="2">
        <v>9</v>
      </c>
      <c r="C500" s="3" t="s">
        <v>286</v>
      </c>
      <c r="D500" s="1" t="s">
        <v>37</v>
      </c>
      <c r="E500" s="26" t="str">
        <f t="shared" si="21"/>
        <v>Tb09.160.5310</v>
      </c>
      <c r="F500" s="12" t="str">
        <f t="shared" si="22"/>
        <v>Tb09.160.5310</v>
      </c>
      <c r="G500" s="12" t="s">
        <v>286</v>
      </c>
      <c r="H500" s="24" t="s">
        <v>34</v>
      </c>
      <c r="I500" s="80">
        <v>100</v>
      </c>
      <c r="J500" s="71">
        <v>18</v>
      </c>
      <c r="K500" s="64">
        <v>18</v>
      </c>
      <c r="L500" s="75">
        <v>100</v>
      </c>
      <c r="M500" s="4" t="s">
        <v>287</v>
      </c>
      <c r="N500" s="45" t="s">
        <v>3790</v>
      </c>
      <c r="O500" s="42">
        <v>63</v>
      </c>
      <c r="P500" s="38" t="str">
        <f>C500 &amp; "-" &amp; T500 &amp; "(" &amp; K500 &amp; ")"</f>
        <v>Tb09.160.5310-13(18)</v>
      </c>
      <c r="Q500" s="5">
        <v>1</v>
      </c>
      <c r="R500" s="40">
        <v>1</v>
      </c>
      <c r="S500" s="6">
        <v>1124801</v>
      </c>
      <c r="T500" s="20">
        <v>13</v>
      </c>
      <c r="U500" s="7">
        <v>-329</v>
      </c>
      <c r="V500" s="35">
        <v>552</v>
      </c>
      <c r="W500" s="8">
        <v>894</v>
      </c>
      <c r="X500" s="12">
        <v>1124814</v>
      </c>
      <c r="Y500" s="10">
        <v>0</v>
      </c>
      <c r="AA500" s="11" t="s">
        <v>7</v>
      </c>
      <c r="AB500" s="12">
        <v>6</v>
      </c>
      <c r="AC500" s="12">
        <v>12</v>
      </c>
      <c r="AD500" s="1"/>
      <c r="AE500" s="1"/>
      <c r="AF500" s="12">
        <v>6</v>
      </c>
      <c r="AG500" s="12">
        <v>6</v>
      </c>
      <c r="AH500" s="1"/>
      <c r="AI500" s="1"/>
      <c r="AJ500" s="18" t="s">
        <v>288</v>
      </c>
      <c r="AK500" s="48" t="str">
        <f t="shared" si="23"/>
        <v/>
      </c>
      <c r="AL500" s="48" t="s">
        <v>289</v>
      </c>
    </row>
    <row r="501" spans="1:38">
      <c r="A501" s="27" t="s">
        <v>28</v>
      </c>
      <c r="B501" s="2">
        <v>9</v>
      </c>
      <c r="C501" s="3" t="s">
        <v>226</v>
      </c>
      <c r="D501" s="1" t="s">
        <v>37</v>
      </c>
      <c r="E501" s="26" t="str">
        <f t="shared" si="21"/>
        <v>Tb09.160.5670</v>
      </c>
      <c r="F501" s="12" t="str">
        <f t="shared" si="22"/>
        <v>Tb09.160.5670</v>
      </c>
      <c r="G501" s="12" t="s">
        <v>226</v>
      </c>
      <c r="H501" s="24" t="s">
        <v>52</v>
      </c>
      <c r="I501" s="80">
        <v>100</v>
      </c>
      <c r="J501" s="71">
        <v>2</v>
      </c>
      <c r="K501" s="64">
        <v>2</v>
      </c>
      <c r="L501" s="75">
        <v>100</v>
      </c>
      <c r="M501" s="4" t="s">
        <v>221</v>
      </c>
      <c r="N501" s="45" t="s">
        <v>3569</v>
      </c>
      <c r="O501" s="42">
        <v>21</v>
      </c>
      <c r="P501" s="38" t="str">
        <f>C501 &amp; "-" &amp; T501 &amp; "(" &amp; K501 &amp; ")"</f>
        <v>Tb09.160.5670-93(2)</v>
      </c>
      <c r="Q501" s="5">
        <v>2</v>
      </c>
      <c r="R501" s="40">
        <v>1</v>
      </c>
      <c r="S501" s="6">
        <v>1218130</v>
      </c>
      <c r="T501" s="20">
        <v>93</v>
      </c>
      <c r="U501" s="7">
        <v>126</v>
      </c>
      <c r="V501" s="35">
        <v>4089</v>
      </c>
      <c r="W501" s="12">
        <v>4056</v>
      </c>
      <c r="X501" s="12">
        <v>1218037</v>
      </c>
      <c r="Y501" s="12">
        <v>0</v>
      </c>
      <c r="AA501" s="13" t="s">
        <v>222</v>
      </c>
      <c r="AB501" s="1"/>
      <c r="AC501" s="1"/>
      <c r="AD501" s="1"/>
      <c r="AE501" s="12">
        <v>2</v>
      </c>
      <c r="AF501" s="1"/>
      <c r="AG501" s="1"/>
      <c r="AH501" s="1"/>
      <c r="AI501" s="12">
        <v>1</v>
      </c>
      <c r="AJ501" s="18" t="s">
        <v>223</v>
      </c>
      <c r="AK501" s="48" t="str">
        <f t="shared" si="23"/>
        <v/>
      </c>
      <c r="AL501" s="48" t="s">
        <v>224</v>
      </c>
    </row>
    <row r="502" spans="1:38">
      <c r="A502" s="30" t="s">
        <v>51</v>
      </c>
      <c r="B502" s="2">
        <v>9</v>
      </c>
      <c r="C502" s="3" t="s">
        <v>219</v>
      </c>
      <c r="D502" s="1" t="s">
        <v>37</v>
      </c>
      <c r="E502" s="26" t="str">
        <f t="shared" si="21"/>
        <v>Tb09.211.0200</v>
      </c>
      <c r="F502" s="12" t="str">
        <f t="shared" si="22"/>
        <v>Tb09.211.0200</v>
      </c>
      <c r="G502" s="12" t="s">
        <v>219</v>
      </c>
      <c r="H502" s="24" t="s">
        <v>34</v>
      </c>
      <c r="I502" s="80">
        <v>100</v>
      </c>
      <c r="J502" s="71">
        <v>11</v>
      </c>
      <c r="K502" s="64">
        <v>11</v>
      </c>
      <c r="L502" s="75">
        <v>100</v>
      </c>
      <c r="M502" s="4" t="s">
        <v>211</v>
      </c>
      <c r="N502" s="45" t="s">
        <v>3572</v>
      </c>
      <c r="O502" s="42">
        <v>56</v>
      </c>
      <c r="P502" s="38" t="str">
        <f>C502 &amp; "-" &amp; T502 &amp; "(" &amp; K502 &amp; ")"</f>
        <v>Tb09.211.0200-29(11)</v>
      </c>
      <c r="Q502" s="5">
        <v>2</v>
      </c>
      <c r="R502" s="40">
        <v>1</v>
      </c>
      <c r="S502" s="6">
        <v>1301064</v>
      </c>
      <c r="T502" s="20">
        <v>29</v>
      </c>
      <c r="U502" s="7">
        <v>-82</v>
      </c>
      <c r="V502" s="35">
        <v>1497</v>
      </c>
      <c r="W502" s="12">
        <v>1608</v>
      </c>
      <c r="X502" s="12">
        <v>1301035</v>
      </c>
      <c r="Y502" s="12">
        <v>0</v>
      </c>
      <c r="AA502" s="13" t="s">
        <v>7</v>
      </c>
      <c r="AB502" s="12">
        <v>2</v>
      </c>
      <c r="AC502" s="12">
        <v>7</v>
      </c>
      <c r="AD502" s="1"/>
      <c r="AE502" s="12">
        <v>2</v>
      </c>
      <c r="AF502" s="12">
        <v>2</v>
      </c>
      <c r="AG502" s="12">
        <v>4</v>
      </c>
      <c r="AH502" s="1"/>
      <c r="AI502" s="12">
        <v>2</v>
      </c>
      <c r="AJ502" s="18" t="s">
        <v>212</v>
      </c>
      <c r="AK502" s="48" t="str">
        <f t="shared" si="23"/>
        <v/>
      </c>
      <c r="AL502" s="48" t="s">
        <v>213</v>
      </c>
    </row>
    <row r="503" spans="1:38">
      <c r="A503" s="28" t="s">
        <v>9</v>
      </c>
      <c r="B503" s="2">
        <v>9</v>
      </c>
      <c r="C503" s="3" t="s">
        <v>214</v>
      </c>
      <c r="D503" s="1" t="s">
        <v>37</v>
      </c>
      <c r="E503" s="26" t="str">
        <f t="shared" si="21"/>
        <v>Tb09.211.0210</v>
      </c>
      <c r="F503" s="12" t="str">
        <f t="shared" si="22"/>
        <v>Tb09.211.0210</v>
      </c>
      <c r="G503" s="12" t="s">
        <v>214</v>
      </c>
      <c r="H503" s="24" t="s">
        <v>34</v>
      </c>
      <c r="I503" s="80">
        <v>100</v>
      </c>
      <c r="J503" s="71">
        <v>4</v>
      </c>
      <c r="K503" s="64">
        <v>4</v>
      </c>
      <c r="L503" s="75">
        <v>100</v>
      </c>
      <c r="M503" s="4" t="s">
        <v>215</v>
      </c>
      <c r="N503" s="45" t="s">
        <v>3636</v>
      </c>
      <c r="O503" s="42">
        <v>61</v>
      </c>
      <c r="P503" s="38" t="str">
        <f>C503 &amp; "-" &amp; T503 &amp; "(" &amp; K503 &amp; ")"</f>
        <v>Tb09.211.0210-71(4)</v>
      </c>
      <c r="Q503" s="5">
        <v>2</v>
      </c>
      <c r="R503" s="40">
        <v>1</v>
      </c>
      <c r="S503" s="6">
        <v>1302710</v>
      </c>
      <c r="T503" s="20">
        <v>71</v>
      </c>
      <c r="U503" s="7">
        <v>-79</v>
      </c>
      <c r="V503" s="35">
        <v>1296</v>
      </c>
      <c r="W503" s="8">
        <v>1446</v>
      </c>
      <c r="X503" s="9">
        <v>1302639</v>
      </c>
      <c r="Y503" s="10">
        <v>0</v>
      </c>
      <c r="AA503" s="11" t="s">
        <v>220</v>
      </c>
      <c r="AB503" s="12">
        <v>4</v>
      </c>
      <c r="AC503" s="1"/>
      <c r="AD503" s="1"/>
      <c r="AE503" s="1"/>
      <c r="AF503" s="12">
        <v>4</v>
      </c>
      <c r="AG503" s="1"/>
      <c r="AH503" s="1"/>
      <c r="AI503" s="1"/>
      <c r="AJ503" s="18" t="s">
        <v>216</v>
      </c>
      <c r="AK503" s="48" t="str">
        <f t="shared" si="23"/>
        <v/>
      </c>
      <c r="AL503" s="48" t="s">
        <v>217</v>
      </c>
    </row>
    <row r="504" spans="1:38">
      <c r="A504" s="13" t="s">
        <v>8</v>
      </c>
      <c r="B504" s="2">
        <v>9</v>
      </c>
      <c r="C504" s="3" t="s">
        <v>267</v>
      </c>
      <c r="D504" s="1" t="s">
        <v>37</v>
      </c>
      <c r="E504" s="26" t="str">
        <f t="shared" si="21"/>
        <v>Tb09.211.0330</v>
      </c>
      <c r="F504" s="12" t="str">
        <f t="shared" si="22"/>
        <v>Tb09.211.0330</v>
      </c>
      <c r="G504" s="12" t="s">
        <v>267</v>
      </c>
      <c r="H504" s="24" t="s">
        <v>52</v>
      </c>
      <c r="I504" s="80">
        <v>98</v>
      </c>
      <c r="J504" s="71">
        <v>45</v>
      </c>
      <c r="K504" s="64">
        <v>32</v>
      </c>
      <c r="L504" s="75">
        <v>71</v>
      </c>
      <c r="M504" s="4" t="s">
        <v>268</v>
      </c>
      <c r="N504" s="45" t="s">
        <v>3771</v>
      </c>
      <c r="O504" s="42">
        <v>61</v>
      </c>
      <c r="P504" s="38" t="str">
        <f>C504 &amp; "-" &amp; T504 &amp; "(" &amp; K504 &amp; ")"</f>
        <v>Tb09.211.0330-218(32)</v>
      </c>
      <c r="Q504" s="5">
        <v>2</v>
      </c>
      <c r="R504" s="40">
        <v>3</v>
      </c>
      <c r="S504" s="6">
        <v>1322228</v>
      </c>
      <c r="T504" s="20">
        <v>218</v>
      </c>
      <c r="U504" s="7">
        <v>596</v>
      </c>
      <c r="V504" s="35">
        <v>1383</v>
      </c>
      <c r="W504" s="8">
        <v>1005</v>
      </c>
      <c r="X504" s="9">
        <v>1322010</v>
      </c>
      <c r="Y504" s="10">
        <v>0</v>
      </c>
      <c r="AA504" s="11" t="s">
        <v>218</v>
      </c>
      <c r="AB504" s="12">
        <v>7</v>
      </c>
      <c r="AC504" s="12">
        <v>12</v>
      </c>
      <c r="AD504" s="12">
        <v>3</v>
      </c>
      <c r="AE504" s="12">
        <v>10</v>
      </c>
      <c r="AF504" s="12">
        <v>5</v>
      </c>
      <c r="AG504" s="12">
        <v>8</v>
      </c>
      <c r="AH504" s="12">
        <v>3</v>
      </c>
      <c r="AI504" s="12">
        <v>5</v>
      </c>
      <c r="AJ504" s="18" t="s">
        <v>203</v>
      </c>
      <c r="AK504" s="48" t="str">
        <f t="shared" si="23"/>
        <v/>
      </c>
      <c r="AL504" s="48" t="s">
        <v>209</v>
      </c>
    </row>
    <row r="505" spans="1:38">
      <c r="A505" s="33" t="s">
        <v>2</v>
      </c>
      <c r="B505" s="2">
        <v>9</v>
      </c>
      <c r="C505" s="3" t="s">
        <v>267</v>
      </c>
      <c r="D505" s="1" t="s">
        <v>37</v>
      </c>
      <c r="E505" s="26" t="str">
        <f t="shared" si="21"/>
        <v>Tb09.211.0330</v>
      </c>
      <c r="F505" s="12" t="str">
        <f t="shared" si="22"/>
        <v/>
      </c>
      <c r="G505" s="12" t="s">
        <v>37</v>
      </c>
      <c r="H505" s="24" t="s">
        <v>52</v>
      </c>
      <c r="I505" s="83"/>
      <c r="J505" s="71">
        <v>45</v>
      </c>
      <c r="K505" s="64">
        <v>12</v>
      </c>
      <c r="L505" s="75">
        <v>27</v>
      </c>
      <c r="M505" s="4" t="s">
        <v>210</v>
      </c>
      <c r="N505" s="45" t="s">
        <v>3841</v>
      </c>
      <c r="O505" s="42">
        <v>60</v>
      </c>
      <c r="P505" s="38" t="str">
        <f>C505 &amp; "-" &amp; T505 &amp; "(" &amp; K505 &amp; ")"</f>
        <v>Tb09.211.0330-215(12)</v>
      </c>
      <c r="Q505" s="5">
        <v>2</v>
      </c>
      <c r="R505" s="40">
        <v>3</v>
      </c>
      <c r="S505" s="6">
        <v>1322225</v>
      </c>
      <c r="T505" s="20">
        <v>215</v>
      </c>
      <c r="U505" s="7">
        <v>593</v>
      </c>
      <c r="V505" s="35">
        <v>1383</v>
      </c>
      <c r="W505" s="8">
        <v>1005</v>
      </c>
      <c r="X505" s="12">
        <v>1322010</v>
      </c>
      <c r="Y505" s="10">
        <v>0</v>
      </c>
      <c r="AA505" s="11" t="s">
        <v>218</v>
      </c>
      <c r="AB505" s="12">
        <v>1</v>
      </c>
      <c r="AC505" s="12">
        <v>8</v>
      </c>
      <c r="AD505" s="12">
        <v>3</v>
      </c>
      <c r="AE505" s="1"/>
      <c r="AF505" s="12">
        <v>1</v>
      </c>
      <c r="AG505" s="12">
        <v>6</v>
      </c>
      <c r="AH505" s="12">
        <v>3</v>
      </c>
      <c r="AI505" s="1"/>
      <c r="AJ505" s="18" t="s">
        <v>306</v>
      </c>
      <c r="AK505" s="48" t="str">
        <f t="shared" si="23"/>
        <v/>
      </c>
      <c r="AL505" s="48" t="s">
        <v>265</v>
      </c>
    </row>
    <row r="506" spans="1:38">
      <c r="A506" s="13" t="s">
        <v>8</v>
      </c>
      <c r="B506" s="2">
        <v>9</v>
      </c>
      <c r="C506" s="3" t="s">
        <v>253</v>
      </c>
      <c r="D506" s="1" t="s">
        <v>37</v>
      </c>
      <c r="E506" s="26" t="str">
        <f t="shared" si="21"/>
        <v>Tb09.211.0530</v>
      </c>
      <c r="F506" s="12" t="str">
        <f t="shared" si="22"/>
        <v>Tb09.211.0530</v>
      </c>
      <c r="G506" s="12" t="s">
        <v>253</v>
      </c>
      <c r="H506" s="24" t="s">
        <v>34</v>
      </c>
      <c r="I506" s="80">
        <v>96</v>
      </c>
      <c r="J506" s="71">
        <v>46</v>
      </c>
      <c r="K506" s="64">
        <v>44</v>
      </c>
      <c r="L506" s="75">
        <v>96</v>
      </c>
      <c r="M506" s="4" t="s">
        <v>254</v>
      </c>
      <c r="N506" s="45" t="s">
        <v>3568</v>
      </c>
      <c r="O506" s="42">
        <v>60</v>
      </c>
      <c r="P506" s="38" t="str">
        <f>C506 &amp; "-" &amp; T506 &amp; "(" &amp; K506 &amp; ")"</f>
        <v>Tb09.211.0530-7(44)</v>
      </c>
      <c r="Q506" s="5">
        <v>2</v>
      </c>
      <c r="R506" s="40">
        <v>3</v>
      </c>
      <c r="S506" s="6">
        <v>1353397</v>
      </c>
      <c r="T506" s="20">
        <v>7</v>
      </c>
      <c r="U506" s="7">
        <v>-281</v>
      </c>
      <c r="V506" s="35">
        <v>510</v>
      </c>
      <c r="W506" s="12">
        <v>798</v>
      </c>
      <c r="X506" s="12">
        <v>1353390</v>
      </c>
      <c r="Y506" s="12">
        <v>0</v>
      </c>
      <c r="AA506" s="13" t="s">
        <v>7</v>
      </c>
      <c r="AB506" s="12">
        <v>6</v>
      </c>
      <c r="AC506" s="12">
        <v>32</v>
      </c>
      <c r="AD506" s="12">
        <v>2</v>
      </c>
      <c r="AE506" s="12">
        <v>4</v>
      </c>
      <c r="AF506" s="12">
        <v>5</v>
      </c>
      <c r="AG506" s="12">
        <v>8</v>
      </c>
      <c r="AH506" s="12">
        <v>2</v>
      </c>
      <c r="AI506" s="12">
        <v>1</v>
      </c>
      <c r="AJ506" s="18" t="s">
        <v>300</v>
      </c>
      <c r="AK506" s="48" t="str">
        <f t="shared" si="23"/>
        <v/>
      </c>
      <c r="AL506" s="48" t="s">
        <v>301</v>
      </c>
    </row>
    <row r="507" spans="1:38">
      <c r="A507" s="32" t="s">
        <v>82</v>
      </c>
      <c r="B507" s="2">
        <v>9</v>
      </c>
      <c r="C507" s="3" t="s">
        <v>302</v>
      </c>
      <c r="D507" s="1" t="s">
        <v>37</v>
      </c>
      <c r="E507" s="26" t="str">
        <f t="shared" si="21"/>
        <v>Tb09.211.0590</v>
      </c>
      <c r="F507" s="12" t="str">
        <f t="shared" si="22"/>
        <v>Tb09.211.0590</v>
      </c>
      <c r="G507" s="12" t="s">
        <v>302</v>
      </c>
      <c r="H507" s="24" t="s">
        <v>52</v>
      </c>
      <c r="I507" s="80">
        <v>100</v>
      </c>
      <c r="J507" s="71">
        <v>16</v>
      </c>
      <c r="K507" s="64">
        <v>16</v>
      </c>
      <c r="L507" s="75">
        <v>100</v>
      </c>
      <c r="M507" s="4" t="s">
        <v>303</v>
      </c>
      <c r="N507" s="45" t="s">
        <v>3838</v>
      </c>
      <c r="O507" s="42">
        <v>61</v>
      </c>
      <c r="P507" s="38" t="str">
        <f>C507 &amp; "-" &amp; T507 &amp; "(" &amp; K507 &amp; ")"</f>
        <v>Tb09.211.0590-2(16)</v>
      </c>
      <c r="Q507" s="5">
        <v>2</v>
      </c>
      <c r="R507" s="40">
        <v>1</v>
      </c>
      <c r="S507" s="6">
        <v>1369058</v>
      </c>
      <c r="T507" s="20">
        <v>2</v>
      </c>
      <c r="U507" s="7">
        <v>257</v>
      </c>
      <c r="V507" s="35">
        <v>1581</v>
      </c>
      <c r="W507" s="8">
        <v>1326</v>
      </c>
      <c r="X507" s="9">
        <v>1369056</v>
      </c>
      <c r="Y507" s="10">
        <v>0</v>
      </c>
      <c r="AA507" s="11" t="s">
        <v>304</v>
      </c>
      <c r="AB507" s="12">
        <v>10</v>
      </c>
      <c r="AC507" s="1"/>
      <c r="AD507" s="12">
        <v>3</v>
      </c>
      <c r="AE507" s="12">
        <v>3</v>
      </c>
      <c r="AF507" s="12">
        <v>7</v>
      </c>
      <c r="AG507" s="1"/>
      <c r="AH507" s="12">
        <v>3</v>
      </c>
      <c r="AI507" s="12">
        <v>3</v>
      </c>
      <c r="AJ507" s="18" t="s">
        <v>305</v>
      </c>
      <c r="AK507" s="48" t="str">
        <f t="shared" si="23"/>
        <v/>
      </c>
      <c r="AL507" s="48" t="s">
        <v>185</v>
      </c>
    </row>
    <row r="508" spans="1:38">
      <c r="A508" s="29" t="s">
        <v>6</v>
      </c>
      <c r="B508" s="2">
        <v>9</v>
      </c>
      <c r="C508" s="3" t="s">
        <v>249</v>
      </c>
      <c r="D508" s="1" t="s">
        <v>37</v>
      </c>
      <c r="E508" s="26" t="str">
        <f t="shared" si="21"/>
        <v>Tb09.211.0800</v>
      </c>
      <c r="F508" s="12" t="str">
        <f t="shared" si="22"/>
        <v>Tb09.211.0800</v>
      </c>
      <c r="G508" s="12" t="s">
        <v>249</v>
      </c>
      <c r="H508" s="24" t="s">
        <v>34</v>
      </c>
      <c r="I508" s="80">
        <v>100</v>
      </c>
      <c r="J508" s="71">
        <v>5</v>
      </c>
      <c r="K508" s="64">
        <v>5</v>
      </c>
      <c r="L508" s="75">
        <v>100</v>
      </c>
      <c r="M508" s="4" t="s">
        <v>250</v>
      </c>
      <c r="N508" s="45" t="s">
        <v>3571</v>
      </c>
      <c r="O508" s="42">
        <v>58</v>
      </c>
      <c r="P508" s="38" t="str">
        <f>C508 &amp; "-" &amp; T508 &amp; "(" &amp; K508 &amp; ")"</f>
        <v>Tb09.211.0800-83(5)</v>
      </c>
      <c r="Q508" s="5">
        <v>2</v>
      </c>
      <c r="R508" s="40">
        <v>1</v>
      </c>
      <c r="S508" s="6">
        <v>1405654</v>
      </c>
      <c r="T508" s="20">
        <v>83</v>
      </c>
      <c r="U508" s="7">
        <v>-52</v>
      </c>
      <c r="V508" s="35">
        <v>1146</v>
      </c>
      <c r="W508" s="8">
        <v>1281</v>
      </c>
      <c r="X508" s="9">
        <v>1405571</v>
      </c>
      <c r="Y508" s="10">
        <v>0</v>
      </c>
      <c r="AA508" s="11" t="s">
        <v>7</v>
      </c>
      <c r="AB508" s="12">
        <v>1</v>
      </c>
      <c r="AC508" s="12">
        <v>4</v>
      </c>
      <c r="AD508" s="1"/>
      <c r="AE508" s="1"/>
      <c r="AF508" s="12">
        <v>1</v>
      </c>
      <c r="AG508" s="12">
        <v>3</v>
      </c>
      <c r="AH508" s="1"/>
      <c r="AI508" s="1"/>
      <c r="AJ508" s="18" t="s">
        <v>251</v>
      </c>
      <c r="AK508" s="48" t="str">
        <f t="shared" si="23"/>
        <v/>
      </c>
      <c r="AL508" s="48" t="s">
        <v>252</v>
      </c>
    </row>
    <row r="509" spans="1:38">
      <c r="A509" s="33" t="s">
        <v>2</v>
      </c>
      <c r="B509" s="2">
        <v>9</v>
      </c>
      <c r="C509" s="3" t="s">
        <v>319</v>
      </c>
      <c r="D509" s="1" t="s">
        <v>37</v>
      </c>
      <c r="E509" s="26" t="str">
        <f t="shared" si="21"/>
        <v>Tb09.211.0990</v>
      </c>
      <c r="F509" s="12" t="str">
        <f t="shared" si="22"/>
        <v>Tb09.211.0990</v>
      </c>
      <c r="G509" s="12" t="s">
        <v>319</v>
      </c>
      <c r="H509" s="24" t="s">
        <v>34</v>
      </c>
      <c r="I509" s="80">
        <v>100</v>
      </c>
      <c r="J509" s="71">
        <v>23</v>
      </c>
      <c r="K509" s="64">
        <v>23</v>
      </c>
      <c r="L509" s="75">
        <v>100</v>
      </c>
      <c r="M509" s="4" t="s">
        <v>320</v>
      </c>
      <c r="N509" s="45" t="s">
        <v>3617</v>
      </c>
      <c r="O509" s="42">
        <v>61</v>
      </c>
      <c r="P509" s="38" t="str">
        <f>C509 &amp; "-" &amp; T509 &amp; "(" &amp; K509 &amp; ")"</f>
        <v>Tb09.211.0990-51(23)</v>
      </c>
      <c r="Q509" s="5">
        <v>2</v>
      </c>
      <c r="R509" s="40">
        <v>1</v>
      </c>
      <c r="S509" s="6">
        <v>1445917</v>
      </c>
      <c r="T509" s="20">
        <v>51</v>
      </c>
      <c r="U509" s="7">
        <v>-99</v>
      </c>
      <c r="V509" s="35">
        <v>774</v>
      </c>
      <c r="W509" s="8">
        <v>924</v>
      </c>
      <c r="X509" s="9">
        <v>1445866</v>
      </c>
      <c r="Y509" s="12">
        <v>0</v>
      </c>
      <c r="AA509" s="11" t="s">
        <v>7</v>
      </c>
      <c r="AB509" s="12">
        <v>1</v>
      </c>
      <c r="AC509" s="12">
        <v>20</v>
      </c>
      <c r="AD509" s="12">
        <v>2</v>
      </c>
      <c r="AE509" s="1"/>
      <c r="AF509" s="12">
        <v>1</v>
      </c>
      <c r="AG509" s="12">
        <v>7</v>
      </c>
      <c r="AH509" s="12">
        <v>2</v>
      </c>
      <c r="AI509" s="1"/>
      <c r="AJ509" s="18" t="s">
        <v>241</v>
      </c>
      <c r="AK509" s="48" t="str">
        <f t="shared" si="23"/>
        <v/>
      </c>
      <c r="AL509" s="48" t="s">
        <v>242</v>
      </c>
    </row>
    <row r="510" spans="1:38">
      <c r="A510" s="13" t="s">
        <v>8</v>
      </c>
      <c r="B510" s="2">
        <v>9</v>
      </c>
      <c r="C510" s="3" t="s">
        <v>243</v>
      </c>
      <c r="D510" s="1" t="s">
        <v>37</v>
      </c>
      <c r="E510" s="26" t="str">
        <f t="shared" si="21"/>
        <v>Tb09.211.1000</v>
      </c>
      <c r="F510" s="12" t="str">
        <f t="shared" si="22"/>
        <v>Tb09.211.1000</v>
      </c>
      <c r="G510" s="12" t="s">
        <v>243</v>
      </c>
      <c r="H510" s="24" t="s">
        <v>34</v>
      </c>
      <c r="I510" s="80">
        <v>68</v>
      </c>
      <c r="J510" s="71">
        <v>110</v>
      </c>
      <c r="K510" s="64">
        <v>69</v>
      </c>
      <c r="L510" s="75">
        <v>63</v>
      </c>
      <c r="M510" s="4" t="s">
        <v>244</v>
      </c>
      <c r="N510" s="45" t="s">
        <v>3689</v>
      </c>
      <c r="O510" s="42">
        <v>59</v>
      </c>
      <c r="P510" s="38" t="str">
        <f>C510 &amp; "-" &amp; T510 &amp; "(" &amp; K510 &amp; ")"</f>
        <v>Tb09.211.1000-17(69)</v>
      </c>
      <c r="Q510" s="5">
        <v>2</v>
      </c>
      <c r="R510" s="40">
        <v>6</v>
      </c>
      <c r="S510" s="6">
        <v>1447618</v>
      </c>
      <c r="T510" s="20">
        <v>17</v>
      </c>
      <c r="U510" s="7">
        <v>-37</v>
      </c>
      <c r="V510" s="35">
        <v>1044</v>
      </c>
      <c r="W510" s="12">
        <v>1098</v>
      </c>
      <c r="X510" s="12">
        <v>1447601</v>
      </c>
      <c r="Y510" s="12">
        <v>0</v>
      </c>
      <c r="Z510" s="52" t="s">
        <v>245</v>
      </c>
      <c r="AA510" s="13" t="s">
        <v>246</v>
      </c>
      <c r="AB510" s="12">
        <v>2</v>
      </c>
      <c r="AC510" s="12">
        <v>49</v>
      </c>
      <c r="AD510" s="12">
        <v>11</v>
      </c>
      <c r="AE510" s="12">
        <v>7</v>
      </c>
      <c r="AF510" s="12">
        <v>2</v>
      </c>
      <c r="AG510" s="12">
        <v>9</v>
      </c>
      <c r="AH510" s="12">
        <v>5</v>
      </c>
      <c r="AI510" s="12">
        <v>5</v>
      </c>
      <c r="AJ510" s="18" t="s">
        <v>247</v>
      </c>
      <c r="AK510" s="48" t="str">
        <f t="shared" si="23"/>
        <v/>
      </c>
      <c r="AL510" s="48" t="s">
        <v>277</v>
      </c>
    </row>
    <row r="511" spans="1:38">
      <c r="A511" s="29" t="s">
        <v>6</v>
      </c>
      <c r="B511" s="2">
        <v>9</v>
      </c>
      <c r="C511" s="13" t="s">
        <v>243</v>
      </c>
      <c r="D511" s="1" t="s">
        <v>37</v>
      </c>
      <c r="E511" s="26" t="str">
        <f t="shared" si="21"/>
        <v>Tb09.211.1000</v>
      </c>
      <c r="F511" s="12" t="str">
        <f t="shared" si="22"/>
        <v/>
      </c>
      <c r="G511" s="12" t="s">
        <v>37</v>
      </c>
      <c r="H511" s="24" t="s">
        <v>34</v>
      </c>
      <c r="I511" s="83"/>
      <c r="J511" s="71">
        <v>110</v>
      </c>
      <c r="K511" s="64">
        <v>5</v>
      </c>
      <c r="L511" s="75">
        <v>5</v>
      </c>
      <c r="M511" s="13" t="s">
        <v>280</v>
      </c>
      <c r="N511" s="45" t="s">
        <v>3634</v>
      </c>
      <c r="O511" s="42">
        <v>20</v>
      </c>
      <c r="P511" s="38" t="str">
        <f>C511 &amp; "-" &amp; T511 &amp; "(" &amp; K511 &amp; ")"</f>
        <v>Tb09.211.1000-11(5)</v>
      </c>
      <c r="Q511" s="12">
        <v>2</v>
      </c>
      <c r="R511" s="40">
        <v>6</v>
      </c>
      <c r="S511" s="12">
        <v>1447612</v>
      </c>
      <c r="T511" s="20">
        <v>11</v>
      </c>
      <c r="U511" s="12">
        <v>-43</v>
      </c>
      <c r="V511" s="35">
        <v>1044</v>
      </c>
      <c r="W511" s="12">
        <v>1098</v>
      </c>
      <c r="X511" s="12">
        <v>1447601</v>
      </c>
      <c r="Y511" s="12">
        <v>0</v>
      </c>
      <c r="Z511" s="52" t="s">
        <v>278</v>
      </c>
      <c r="AA511" s="11" t="s">
        <v>246</v>
      </c>
      <c r="AB511" s="1"/>
      <c r="AC511" s="12">
        <v>5</v>
      </c>
      <c r="AD511" s="1"/>
      <c r="AE511" s="1"/>
      <c r="AF511" s="1"/>
      <c r="AG511" s="12">
        <v>3</v>
      </c>
      <c r="AH511" s="1"/>
      <c r="AI511" s="1"/>
      <c r="AJ511" s="18" t="s">
        <v>281</v>
      </c>
      <c r="AK511" s="48" t="str">
        <f t="shared" si="23"/>
        <v/>
      </c>
      <c r="AL511" s="48" t="s">
        <v>282</v>
      </c>
    </row>
    <row r="512" spans="1:38">
      <c r="A512" s="13" t="s">
        <v>8</v>
      </c>
      <c r="B512" s="2">
        <v>9</v>
      </c>
      <c r="C512" s="3" t="s">
        <v>283</v>
      </c>
      <c r="D512" s="1" t="s">
        <v>37</v>
      </c>
      <c r="E512" s="26" t="str">
        <f t="shared" si="21"/>
        <v>Tb09.211.1010</v>
      </c>
      <c r="F512" s="12" t="str">
        <f t="shared" si="22"/>
        <v>Tb09.211.1010</v>
      </c>
      <c r="G512" s="12" t="s">
        <v>283</v>
      </c>
      <c r="H512" s="24" t="s">
        <v>52</v>
      </c>
      <c r="I512" s="80">
        <v>97</v>
      </c>
      <c r="J512" s="71">
        <v>133</v>
      </c>
      <c r="K512" s="64">
        <v>74</v>
      </c>
      <c r="L512" s="75">
        <v>56</v>
      </c>
      <c r="M512" s="4" t="s">
        <v>284</v>
      </c>
      <c r="N512" s="45" t="s">
        <v>3689</v>
      </c>
      <c r="O512" s="42">
        <v>59</v>
      </c>
      <c r="P512" s="38" t="str">
        <f>C512 &amp; "-" &amp; T512 &amp; "(" &amp; K512 &amp; ")"</f>
        <v>Tb09.211.1010-17(74)</v>
      </c>
      <c r="Q512" s="5">
        <v>2</v>
      </c>
      <c r="R512" s="40">
        <v>6</v>
      </c>
      <c r="S512" s="6">
        <v>1449952</v>
      </c>
      <c r="T512" s="20">
        <v>17</v>
      </c>
      <c r="U512" s="7">
        <v>38</v>
      </c>
      <c r="V512" s="35">
        <v>990</v>
      </c>
      <c r="W512" s="8">
        <v>969</v>
      </c>
      <c r="X512" s="9">
        <v>1449935</v>
      </c>
      <c r="Y512" s="12">
        <v>0</v>
      </c>
      <c r="Z512" s="52" t="s">
        <v>245</v>
      </c>
      <c r="AA512" s="11" t="s">
        <v>246</v>
      </c>
      <c r="AB512" s="12">
        <v>2</v>
      </c>
      <c r="AC512" s="12">
        <v>53</v>
      </c>
      <c r="AD512" s="12">
        <v>12</v>
      </c>
      <c r="AE512" s="12">
        <v>7</v>
      </c>
      <c r="AF512" s="12">
        <v>2</v>
      </c>
      <c r="AG512" s="12">
        <v>10</v>
      </c>
      <c r="AH512" s="12">
        <v>6</v>
      </c>
      <c r="AI512" s="12">
        <v>5</v>
      </c>
      <c r="AJ512" s="18" t="s">
        <v>316</v>
      </c>
      <c r="AK512" s="48" t="str">
        <f t="shared" si="23"/>
        <v/>
      </c>
      <c r="AL512" s="48" t="s">
        <v>277</v>
      </c>
    </row>
    <row r="513" spans="1:38">
      <c r="A513" s="33" t="s">
        <v>2</v>
      </c>
      <c r="B513" s="2">
        <v>9</v>
      </c>
      <c r="C513" s="3" t="s">
        <v>283</v>
      </c>
      <c r="D513" s="1" t="s">
        <v>37</v>
      </c>
      <c r="E513" s="26" t="str">
        <f t="shared" si="21"/>
        <v>Tb09.211.1010</v>
      </c>
      <c r="F513" s="12" t="str">
        <f t="shared" si="22"/>
        <v/>
      </c>
      <c r="G513" s="12" t="s">
        <v>37</v>
      </c>
      <c r="H513" s="24" t="s">
        <v>52</v>
      </c>
      <c r="I513" s="83"/>
      <c r="J513" s="71">
        <v>133</v>
      </c>
      <c r="K513" s="64">
        <v>30</v>
      </c>
      <c r="L513" s="75">
        <v>23</v>
      </c>
      <c r="M513" s="4" t="s">
        <v>336</v>
      </c>
      <c r="N513" s="45" t="s">
        <v>3690</v>
      </c>
      <c r="O513" s="42">
        <v>63</v>
      </c>
      <c r="P513" s="38" t="str">
        <f>C513 &amp; "-" &amp; T513 &amp; "(" &amp; K513 &amp; ")"</f>
        <v>Tb09.211.1010-120(30)</v>
      </c>
      <c r="Q513" s="5">
        <v>2</v>
      </c>
      <c r="R513" s="40">
        <v>6</v>
      </c>
      <c r="S513" s="6">
        <v>1450055</v>
      </c>
      <c r="T513" s="20">
        <v>120</v>
      </c>
      <c r="U513" s="7">
        <v>141</v>
      </c>
      <c r="V513" s="35">
        <v>990</v>
      </c>
      <c r="W513" s="12">
        <v>969</v>
      </c>
      <c r="X513" s="12">
        <v>1449935</v>
      </c>
      <c r="Y513" s="12">
        <v>4</v>
      </c>
      <c r="Z513" s="52" t="s">
        <v>245</v>
      </c>
      <c r="AA513" s="13" t="s">
        <v>246</v>
      </c>
      <c r="AB513" s="12">
        <v>12</v>
      </c>
      <c r="AC513" s="12">
        <v>15</v>
      </c>
      <c r="AD513" s="12">
        <v>3</v>
      </c>
      <c r="AE513" s="1"/>
      <c r="AF513" s="12">
        <v>8</v>
      </c>
      <c r="AG513" s="12">
        <v>8</v>
      </c>
      <c r="AH513" s="12">
        <v>2</v>
      </c>
      <c r="AI513" s="1"/>
      <c r="AJ513" s="18" t="s">
        <v>279</v>
      </c>
      <c r="AK513" s="48" t="str">
        <f t="shared" si="23"/>
        <v/>
      </c>
      <c r="AL513" s="48" t="s">
        <v>317</v>
      </c>
    </row>
    <row r="514" spans="1:38">
      <c r="A514" s="29" t="s">
        <v>6</v>
      </c>
      <c r="B514" s="2">
        <v>9</v>
      </c>
      <c r="C514" s="3" t="s">
        <v>283</v>
      </c>
      <c r="D514" s="1" t="s">
        <v>37</v>
      </c>
      <c r="E514" s="26" t="str">
        <f t="shared" ref="E514:E577" si="24">HYPERLINK("http://www.genedb.org/genedb/Search?organism=tryp&amp;name=" &amp;  C514, C514)</f>
        <v>Tb09.211.1010</v>
      </c>
      <c r="F514" s="12" t="str">
        <f t="shared" ref="F514:F577" si="25">IF(C514=C513, "", C514)</f>
        <v/>
      </c>
      <c r="G514" s="12" t="s">
        <v>37</v>
      </c>
      <c r="H514" s="24" t="s">
        <v>52</v>
      </c>
      <c r="I514" s="83"/>
      <c r="J514" s="71">
        <v>133</v>
      </c>
      <c r="K514" s="64">
        <v>14</v>
      </c>
      <c r="L514" s="75">
        <v>11</v>
      </c>
      <c r="M514" s="4" t="s">
        <v>318</v>
      </c>
      <c r="N514" s="45" t="s">
        <v>3618</v>
      </c>
      <c r="O514" s="42">
        <v>61</v>
      </c>
      <c r="P514" s="38" t="str">
        <f>C514 &amp; "-" &amp; T514 &amp; "(" &amp; K514 &amp; ")"</f>
        <v>Tb09.211.1010-360(14)</v>
      </c>
      <c r="Q514" s="5">
        <v>2</v>
      </c>
      <c r="R514" s="40">
        <v>6</v>
      </c>
      <c r="S514" s="6">
        <v>1450295</v>
      </c>
      <c r="T514" s="20">
        <v>360</v>
      </c>
      <c r="U514" s="7">
        <v>381</v>
      </c>
      <c r="V514" s="35">
        <v>990</v>
      </c>
      <c r="W514" s="8">
        <v>969</v>
      </c>
      <c r="X514" s="9">
        <v>1449935</v>
      </c>
      <c r="Y514" s="10">
        <v>11</v>
      </c>
      <c r="Z514" s="52" t="s">
        <v>278</v>
      </c>
      <c r="AA514" s="11" t="s">
        <v>246</v>
      </c>
      <c r="AB514" s="12">
        <v>6</v>
      </c>
      <c r="AC514" s="12">
        <v>8</v>
      </c>
      <c r="AD514" s="1"/>
      <c r="AE514" s="1"/>
      <c r="AF514" s="12">
        <v>5</v>
      </c>
      <c r="AG514" s="12">
        <v>5</v>
      </c>
      <c r="AH514" s="1"/>
      <c r="AI514" s="1"/>
      <c r="AJ514" s="18" t="s">
        <v>335</v>
      </c>
      <c r="AK514" s="48" t="str">
        <f t="shared" ref="AK514:AK577" si="26">IF(RIGHT(AJ514,2) = "AG", "", "possible non-AG SAS")</f>
        <v/>
      </c>
      <c r="AL514" s="48" t="s">
        <v>270</v>
      </c>
    </row>
    <row r="515" spans="1:38">
      <c r="A515" s="33" t="s">
        <v>2</v>
      </c>
      <c r="B515" s="2">
        <v>9</v>
      </c>
      <c r="C515" s="3" t="s">
        <v>283</v>
      </c>
      <c r="D515" s="1" t="s">
        <v>37</v>
      </c>
      <c r="E515" s="26" t="str">
        <f t="shared" si="24"/>
        <v>Tb09.211.1010</v>
      </c>
      <c r="F515" s="12" t="str">
        <f t="shared" si="25"/>
        <v/>
      </c>
      <c r="G515" s="12" t="s">
        <v>37</v>
      </c>
      <c r="H515" s="24" t="s">
        <v>52</v>
      </c>
      <c r="I515" s="83"/>
      <c r="J515" s="71">
        <v>133</v>
      </c>
      <c r="K515" s="64">
        <v>9</v>
      </c>
      <c r="L515" s="75">
        <v>7</v>
      </c>
      <c r="M515" s="4" t="s">
        <v>276</v>
      </c>
      <c r="N515" s="45" t="s">
        <v>3567</v>
      </c>
      <c r="O515" s="42">
        <v>62</v>
      </c>
      <c r="P515" s="38" t="str">
        <f>C515 &amp; "-" &amp; T515 &amp; "(" &amp; K515 &amp; ")"</f>
        <v>Tb09.211.1010-46(9)</v>
      </c>
      <c r="Q515" s="5">
        <v>2</v>
      </c>
      <c r="R515" s="40">
        <v>6</v>
      </c>
      <c r="S515" s="6">
        <v>1449981</v>
      </c>
      <c r="T515" s="20">
        <v>46</v>
      </c>
      <c r="U515" s="7">
        <v>67</v>
      </c>
      <c r="V515" s="35">
        <v>990</v>
      </c>
      <c r="W515" s="8">
        <v>969</v>
      </c>
      <c r="X515" s="9">
        <v>1449935</v>
      </c>
      <c r="Y515" s="12">
        <v>0</v>
      </c>
      <c r="Z515" s="52" t="s">
        <v>245</v>
      </c>
      <c r="AA515" s="11" t="s">
        <v>246</v>
      </c>
      <c r="AB515" s="12">
        <v>1</v>
      </c>
      <c r="AC515" s="12">
        <v>5</v>
      </c>
      <c r="AD515" s="12">
        <v>3</v>
      </c>
      <c r="AE515" s="1"/>
      <c r="AF515" s="12">
        <v>1</v>
      </c>
      <c r="AG515" s="12">
        <v>3</v>
      </c>
      <c r="AH515" s="12">
        <v>2</v>
      </c>
      <c r="AI515" s="1"/>
      <c r="AJ515" s="18" t="s">
        <v>297</v>
      </c>
      <c r="AK515" s="48" t="str">
        <f t="shared" si="26"/>
        <v/>
      </c>
      <c r="AL515" s="48" t="s">
        <v>298</v>
      </c>
    </row>
    <row r="516" spans="1:38">
      <c r="A516" s="13" t="s">
        <v>8</v>
      </c>
      <c r="B516" s="12">
        <v>9</v>
      </c>
      <c r="C516" s="13" t="s">
        <v>321</v>
      </c>
      <c r="D516" s="1" t="s">
        <v>37</v>
      </c>
      <c r="E516" s="26" t="str">
        <f t="shared" si="24"/>
        <v>Tb09.211.1020</v>
      </c>
      <c r="F516" s="12" t="str">
        <f t="shared" si="25"/>
        <v>Tb09.211.1020</v>
      </c>
      <c r="G516" s="12" t="s">
        <v>321</v>
      </c>
      <c r="H516" s="24" t="s">
        <v>52</v>
      </c>
      <c r="I516" s="80">
        <v>95</v>
      </c>
      <c r="J516" s="71">
        <v>118</v>
      </c>
      <c r="K516" s="64">
        <v>63</v>
      </c>
      <c r="L516" s="75">
        <v>53</v>
      </c>
      <c r="M516" s="13" t="s">
        <v>322</v>
      </c>
      <c r="N516" s="45" t="s">
        <v>3689</v>
      </c>
      <c r="O516" s="42">
        <v>59</v>
      </c>
      <c r="P516" s="38" t="str">
        <f>C516 &amp; "-" &amp; T516 &amp; "(" &amp; K516 &amp; ")"</f>
        <v>Tb09.211.1020-17(63)</v>
      </c>
      <c r="Q516" s="12">
        <v>2</v>
      </c>
      <c r="R516" s="40">
        <v>6</v>
      </c>
      <c r="S516" s="12">
        <v>1452439</v>
      </c>
      <c r="T516" s="20">
        <v>17</v>
      </c>
      <c r="U516" s="12">
        <v>170</v>
      </c>
      <c r="V516" s="35">
        <v>972</v>
      </c>
      <c r="W516" s="12">
        <v>819</v>
      </c>
      <c r="X516" s="12">
        <v>1452422</v>
      </c>
      <c r="Y516" s="12">
        <v>0</v>
      </c>
      <c r="Z516" s="52" t="s">
        <v>245</v>
      </c>
      <c r="AA516" s="11" t="s">
        <v>246</v>
      </c>
      <c r="AB516" s="12">
        <v>2</v>
      </c>
      <c r="AC516" s="12">
        <v>45</v>
      </c>
      <c r="AD516" s="12">
        <v>9</v>
      </c>
      <c r="AE516" s="12">
        <v>7</v>
      </c>
      <c r="AF516" s="12">
        <v>2</v>
      </c>
      <c r="AG516" s="12">
        <v>8</v>
      </c>
      <c r="AH516" s="12">
        <v>4</v>
      </c>
      <c r="AI516" s="12">
        <v>5</v>
      </c>
      <c r="AJ516" s="18" t="s">
        <v>316</v>
      </c>
      <c r="AK516" s="48" t="str">
        <f t="shared" si="26"/>
        <v/>
      </c>
      <c r="AL516" s="48" t="s">
        <v>277</v>
      </c>
    </row>
    <row r="517" spans="1:38">
      <c r="A517" s="33" t="s">
        <v>2</v>
      </c>
      <c r="B517" s="12">
        <v>9</v>
      </c>
      <c r="C517" s="13" t="s">
        <v>321</v>
      </c>
      <c r="D517" s="1" t="s">
        <v>37</v>
      </c>
      <c r="E517" s="26" t="str">
        <f t="shared" si="24"/>
        <v>Tb09.211.1020</v>
      </c>
      <c r="F517" s="12" t="str">
        <f t="shared" si="25"/>
        <v/>
      </c>
      <c r="G517" s="12" t="s">
        <v>37</v>
      </c>
      <c r="H517" s="24" t="s">
        <v>52</v>
      </c>
      <c r="I517" s="83"/>
      <c r="J517" s="71">
        <v>118</v>
      </c>
      <c r="K517" s="64">
        <v>27</v>
      </c>
      <c r="L517" s="75">
        <v>23</v>
      </c>
      <c r="M517" s="13" t="s">
        <v>323</v>
      </c>
      <c r="N517" s="45" t="s">
        <v>3690</v>
      </c>
      <c r="O517" s="42">
        <v>63</v>
      </c>
      <c r="P517" s="38" t="str">
        <f>C517 &amp; "-" &amp; T517 &amp; "(" &amp; K517 &amp; ")"</f>
        <v>Tb09.211.1020-120(27)</v>
      </c>
      <c r="Q517" s="12">
        <v>2</v>
      </c>
      <c r="R517" s="40">
        <v>6</v>
      </c>
      <c r="S517" s="12">
        <v>1452542</v>
      </c>
      <c r="T517" s="20">
        <v>120</v>
      </c>
      <c r="U517" s="12">
        <v>273</v>
      </c>
      <c r="V517" s="35">
        <v>972</v>
      </c>
      <c r="W517" s="12">
        <v>819</v>
      </c>
      <c r="X517" s="12">
        <v>1452422</v>
      </c>
      <c r="Y517" s="12">
        <v>4</v>
      </c>
      <c r="Z517" s="52" t="s">
        <v>245</v>
      </c>
      <c r="AA517" s="11" t="s">
        <v>246</v>
      </c>
      <c r="AB517" s="12">
        <v>12</v>
      </c>
      <c r="AC517" s="12">
        <v>12</v>
      </c>
      <c r="AD517" s="12">
        <v>3</v>
      </c>
      <c r="AE517" s="1"/>
      <c r="AF517" s="12">
        <v>8</v>
      </c>
      <c r="AG517" s="12">
        <v>6</v>
      </c>
      <c r="AH517" s="12">
        <v>2</v>
      </c>
      <c r="AI517" s="1"/>
      <c r="AJ517" s="18" t="s">
        <v>324</v>
      </c>
      <c r="AK517" s="48" t="str">
        <f t="shared" si="26"/>
        <v/>
      </c>
      <c r="AL517" s="48" t="s">
        <v>317</v>
      </c>
    </row>
    <row r="518" spans="1:38">
      <c r="A518" s="29" t="s">
        <v>6</v>
      </c>
      <c r="B518" s="2">
        <v>9</v>
      </c>
      <c r="C518" s="3" t="s">
        <v>321</v>
      </c>
      <c r="D518" s="1" t="s">
        <v>37</v>
      </c>
      <c r="E518" s="26" t="str">
        <f t="shared" si="24"/>
        <v>Tb09.211.1020</v>
      </c>
      <c r="F518" s="12" t="str">
        <f t="shared" si="25"/>
        <v/>
      </c>
      <c r="G518" s="12" t="s">
        <v>37</v>
      </c>
      <c r="H518" s="24" t="s">
        <v>52</v>
      </c>
      <c r="I518" s="83"/>
      <c r="J518" s="71">
        <v>118</v>
      </c>
      <c r="K518" s="64">
        <v>14</v>
      </c>
      <c r="L518" s="75">
        <v>12</v>
      </c>
      <c r="M518" s="4" t="s">
        <v>325</v>
      </c>
      <c r="N518" s="45" t="s">
        <v>3618</v>
      </c>
      <c r="O518" s="42">
        <v>61</v>
      </c>
      <c r="P518" s="38" t="str">
        <f>C518 &amp; "-" &amp; T518 &amp; "(" &amp; K518 &amp; ")"</f>
        <v>Tb09.211.1020-360(14)</v>
      </c>
      <c r="Q518" s="5">
        <v>2</v>
      </c>
      <c r="R518" s="40">
        <v>6</v>
      </c>
      <c r="S518" s="6">
        <v>1452782</v>
      </c>
      <c r="T518" s="20">
        <v>360</v>
      </c>
      <c r="U518" s="7">
        <v>513</v>
      </c>
      <c r="V518" s="35">
        <v>972</v>
      </c>
      <c r="W518" s="8">
        <v>819</v>
      </c>
      <c r="X518" s="9">
        <v>1452422</v>
      </c>
      <c r="Y518" s="10">
        <v>11</v>
      </c>
      <c r="Z518" s="52" t="s">
        <v>278</v>
      </c>
      <c r="AA518" s="11" t="s">
        <v>246</v>
      </c>
      <c r="AB518" s="12">
        <v>6</v>
      </c>
      <c r="AC518" s="12">
        <v>8</v>
      </c>
      <c r="AD518" s="1"/>
      <c r="AE518" s="1"/>
      <c r="AF518" s="12">
        <v>5</v>
      </c>
      <c r="AG518" s="12">
        <v>5</v>
      </c>
      <c r="AH518" s="1"/>
      <c r="AI518" s="1"/>
      <c r="AJ518" s="18" t="s">
        <v>335</v>
      </c>
      <c r="AK518" s="48" t="str">
        <f t="shared" si="26"/>
        <v/>
      </c>
      <c r="AL518" s="48" t="s">
        <v>238</v>
      </c>
    </row>
    <row r="519" spans="1:38">
      <c r="A519" s="33" t="s">
        <v>2</v>
      </c>
      <c r="B519" s="2">
        <v>9</v>
      </c>
      <c r="C519" s="3" t="s">
        <v>321</v>
      </c>
      <c r="D519" s="1" t="s">
        <v>37</v>
      </c>
      <c r="E519" s="26" t="str">
        <f t="shared" si="24"/>
        <v>Tb09.211.1020</v>
      </c>
      <c r="F519" s="12" t="str">
        <f t="shared" si="25"/>
        <v/>
      </c>
      <c r="G519" s="12" t="s">
        <v>37</v>
      </c>
      <c r="H519" s="24" t="s">
        <v>52</v>
      </c>
      <c r="I519" s="83"/>
      <c r="J519" s="71">
        <v>118</v>
      </c>
      <c r="K519" s="64">
        <v>8</v>
      </c>
      <c r="L519" s="75">
        <v>7</v>
      </c>
      <c r="M519" s="4" t="s">
        <v>239</v>
      </c>
      <c r="N519" s="45" t="s">
        <v>3567</v>
      </c>
      <c r="O519" s="42">
        <v>62</v>
      </c>
      <c r="P519" s="38" t="str">
        <f>C519 &amp; "-" &amp; T519 &amp; "(" &amp; K519 &amp; ")"</f>
        <v>Tb09.211.1020-46(8)</v>
      </c>
      <c r="Q519" s="5">
        <v>2</v>
      </c>
      <c r="R519" s="40">
        <v>6</v>
      </c>
      <c r="S519" s="6">
        <v>1452468</v>
      </c>
      <c r="T519" s="20">
        <v>46</v>
      </c>
      <c r="U519" s="7">
        <v>199</v>
      </c>
      <c r="V519" s="35">
        <v>972</v>
      </c>
      <c r="W519" s="8">
        <v>819</v>
      </c>
      <c r="X519" s="9">
        <v>1452422</v>
      </c>
      <c r="Y519" s="10">
        <v>0</v>
      </c>
      <c r="Z519" s="52" t="s">
        <v>245</v>
      </c>
      <c r="AA519" s="11" t="s">
        <v>246</v>
      </c>
      <c r="AB519" s="12">
        <v>1</v>
      </c>
      <c r="AC519" s="12">
        <v>4</v>
      </c>
      <c r="AD519" s="12">
        <v>3</v>
      </c>
      <c r="AE519" s="1"/>
      <c r="AF519" s="12">
        <v>1</v>
      </c>
      <c r="AG519" s="12">
        <v>2</v>
      </c>
      <c r="AH519" s="12">
        <v>2</v>
      </c>
      <c r="AI519" s="1"/>
      <c r="AJ519" s="18" t="s">
        <v>297</v>
      </c>
      <c r="AK519" s="48" t="str">
        <f t="shared" si="26"/>
        <v/>
      </c>
      <c r="AL519" s="48" t="s">
        <v>298</v>
      </c>
    </row>
    <row r="520" spans="1:38">
      <c r="A520" s="13" t="s">
        <v>8</v>
      </c>
      <c r="B520" s="2">
        <v>9</v>
      </c>
      <c r="C520" s="3" t="s">
        <v>337</v>
      </c>
      <c r="D520" s="1" t="s">
        <v>37</v>
      </c>
      <c r="E520" s="26" t="str">
        <f t="shared" si="24"/>
        <v>Tb09.211.1030</v>
      </c>
      <c r="F520" s="12" t="str">
        <f t="shared" si="25"/>
        <v>Tb09.211.1030</v>
      </c>
      <c r="G520" s="12" t="s">
        <v>337</v>
      </c>
      <c r="H520" s="24" t="s">
        <v>34</v>
      </c>
      <c r="I520" s="80">
        <v>77</v>
      </c>
      <c r="J520" s="71">
        <v>111</v>
      </c>
      <c r="K520" s="64">
        <v>79</v>
      </c>
      <c r="L520" s="75">
        <v>71</v>
      </c>
      <c r="M520" s="4" t="s">
        <v>240</v>
      </c>
      <c r="N520" s="45" t="s">
        <v>3689</v>
      </c>
      <c r="O520" s="42">
        <v>59</v>
      </c>
      <c r="P520" s="38" t="str">
        <f>C520 &amp; "-" &amp; T520 &amp; "(" &amp; K520 &amp; ")"</f>
        <v>Tb09.211.1030-17(79)</v>
      </c>
      <c r="Q520" s="5">
        <v>2</v>
      </c>
      <c r="R520" s="40">
        <v>3</v>
      </c>
      <c r="S520" s="6">
        <v>1454775</v>
      </c>
      <c r="T520" s="20">
        <v>17</v>
      </c>
      <c r="U520" s="7">
        <v>-37</v>
      </c>
      <c r="V520" s="35">
        <v>1014</v>
      </c>
      <c r="W520" s="8">
        <v>1068</v>
      </c>
      <c r="X520" s="9">
        <v>1454758</v>
      </c>
      <c r="Y520" s="10">
        <v>0</v>
      </c>
      <c r="Z520" s="52" t="s">
        <v>245</v>
      </c>
      <c r="AA520" s="11" t="s">
        <v>246</v>
      </c>
      <c r="AB520" s="12">
        <v>2</v>
      </c>
      <c r="AC520" s="12">
        <v>58</v>
      </c>
      <c r="AD520" s="12">
        <v>12</v>
      </c>
      <c r="AE520" s="12">
        <v>7</v>
      </c>
      <c r="AF520" s="12">
        <v>2</v>
      </c>
      <c r="AG520" s="12">
        <v>11</v>
      </c>
      <c r="AH520" s="12">
        <v>6</v>
      </c>
      <c r="AI520" s="12">
        <v>5</v>
      </c>
      <c r="AJ520" s="18" t="s">
        <v>269</v>
      </c>
      <c r="AK520" s="48" t="str">
        <f t="shared" si="26"/>
        <v/>
      </c>
      <c r="AL520" s="48" t="s">
        <v>277</v>
      </c>
    </row>
    <row r="521" spans="1:38">
      <c r="A521" s="29" t="s">
        <v>6</v>
      </c>
      <c r="B521" s="2">
        <v>9</v>
      </c>
      <c r="C521" s="3" t="s">
        <v>337</v>
      </c>
      <c r="D521" s="1" t="s">
        <v>37</v>
      </c>
      <c r="E521" s="26" t="str">
        <f t="shared" si="24"/>
        <v>Tb09.211.1030</v>
      </c>
      <c r="F521" s="12" t="str">
        <f t="shared" si="25"/>
        <v/>
      </c>
      <c r="G521" s="12" t="s">
        <v>37</v>
      </c>
      <c r="H521" s="24" t="s">
        <v>34</v>
      </c>
      <c r="I521" s="83"/>
      <c r="J521" s="71">
        <v>111</v>
      </c>
      <c r="K521" s="64">
        <v>5</v>
      </c>
      <c r="L521" s="75">
        <v>5</v>
      </c>
      <c r="M521" s="4" t="s">
        <v>274</v>
      </c>
      <c r="N521" s="45" t="s">
        <v>3634</v>
      </c>
      <c r="O521" s="42">
        <v>20</v>
      </c>
      <c r="P521" s="38" t="str">
        <f>C521 &amp; "-" &amp; T521 &amp; "(" &amp; K521 &amp; ")"</f>
        <v>Tb09.211.1030-11(5)</v>
      </c>
      <c r="Q521" s="5">
        <v>2</v>
      </c>
      <c r="R521" s="40">
        <v>3</v>
      </c>
      <c r="S521" s="6">
        <v>1454769</v>
      </c>
      <c r="T521" s="20">
        <v>11</v>
      </c>
      <c r="U521" s="7">
        <v>-43</v>
      </c>
      <c r="V521" s="35">
        <v>1014</v>
      </c>
      <c r="W521" s="8">
        <v>1068</v>
      </c>
      <c r="X521" s="9">
        <v>1454758</v>
      </c>
      <c r="Y521" s="10">
        <v>0</v>
      </c>
      <c r="Z521" s="52" t="s">
        <v>278</v>
      </c>
      <c r="AA521" s="11" t="s">
        <v>246</v>
      </c>
      <c r="AB521" s="1"/>
      <c r="AC521" s="12">
        <v>5</v>
      </c>
      <c r="AD521" s="1"/>
      <c r="AE521" s="1"/>
      <c r="AF521" s="1"/>
      <c r="AG521" s="12">
        <v>3</v>
      </c>
      <c r="AH521" s="1"/>
      <c r="AI521" s="1"/>
      <c r="AJ521" s="18" t="s">
        <v>275</v>
      </c>
      <c r="AK521" s="48" t="str">
        <f t="shared" si="26"/>
        <v/>
      </c>
      <c r="AL521" s="48" t="s">
        <v>282</v>
      </c>
    </row>
    <row r="522" spans="1:38">
      <c r="A522" s="32" t="s">
        <v>82</v>
      </c>
      <c r="B522" s="2">
        <v>9</v>
      </c>
      <c r="C522" s="3" t="s">
        <v>271</v>
      </c>
      <c r="D522" s="1" t="s">
        <v>37</v>
      </c>
      <c r="E522" s="26" t="str">
        <f t="shared" si="24"/>
        <v>Tb09.211.1150</v>
      </c>
      <c r="F522" s="12" t="str">
        <f t="shared" si="25"/>
        <v>Tb09.211.1150</v>
      </c>
      <c r="G522" s="12" t="s">
        <v>271</v>
      </c>
      <c r="H522" s="24" t="s">
        <v>52</v>
      </c>
      <c r="I522" s="80">
        <v>100</v>
      </c>
      <c r="J522" s="71">
        <v>48</v>
      </c>
      <c r="K522" s="64">
        <v>48</v>
      </c>
      <c r="L522" s="75">
        <v>100</v>
      </c>
      <c r="M522" s="4" t="s">
        <v>272</v>
      </c>
      <c r="N522" s="45" t="s">
        <v>3670</v>
      </c>
      <c r="O522" s="42">
        <v>60</v>
      </c>
      <c r="P522" s="38" t="str">
        <f>C522 &amp; "-" &amp; T522 &amp; "(" &amp; K522 &amp; ")"</f>
        <v>Tb09.211.1150-112(48)</v>
      </c>
      <c r="Q522" s="5">
        <v>2</v>
      </c>
      <c r="R522" s="40">
        <v>1</v>
      </c>
      <c r="S522" s="6">
        <v>1471894</v>
      </c>
      <c r="T522" s="20">
        <v>112</v>
      </c>
      <c r="U522" s="7">
        <v>217</v>
      </c>
      <c r="V522" s="35">
        <v>639</v>
      </c>
      <c r="W522" s="8">
        <v>534</v>
      </c>
      <c r="X522" s="9">
        <v>1471782</v>
      </c>
      <c r="Y522" s="10">
        <v>0</v>
      </c>
      <c r="AA522" s="11" t="s">
        <v>7</v>
      </c>
      <c r="AB522" s="12">
        <v>25</v>
      </c>
      <c r="AC522" s="1"/>
      <c r="AD522" s="12">
        <v>13</v>
      </c>
      <c r="AE522" s="12">
        <v>10</v>
      </c>
      <c r="AF522" s="12">
        <v>13</v>
      </c>
      <c r="AG522" s="1"/>
      <c r="AH522" s="12">
        <v>5</v>
      </c>
      <c r="AI522" s="12">
        <v>6</v>
      </c>
      <c r="AJ522" s="18" t="s">
        <v>273</v>
      </c>
      <c r="AK522" s="48" t="str">
        <f t="shared" si="26"/>
        <v/>
      </c>
      <c r="AL522" s="48" t="s">
        <v>299</v>
      </c>
    </row>
    <row r="523" spans="1:38">
      <c r="A523" s="30" t="s">
        <v>51</v>
      </c>
      <c r="B523" s="2">
        <v>9</v>
      </c>
      <c r="C523" s="3" t="s">
        <v>330</v>
      </c>
      <c r="D523" s="1" t="s">
        <v>37</v>
      </c>
      <c r="E523" s="26" t="str">
        <f t="shared" si="24"/>
        <v>Tb09.211.1190</v>
      </c>
      <c r="F523" s="12" t="str">
        <f t="shared" si="25"/>
        <v>Tb09.211.1190</v>
      </c>
      <c r="G523" s="12" t="s">
        <v>330</v>
      </c>
      <c r="H523" s="24" t="s">
        <v>52</v>
      </c>
      <c r="I523" s="80">
        <v>100</v>
      </c>
      <c r="J523" s="71">
        <v>5</v>
      </c>
      <c r="K523" s="64">
        <v>5</v>
      </c>
      <c r="L523" s="75">
        <v>100</v>
      </c>
      <c r="M523" s="4" t="s">
        <v>331</v>
      </c>
      <c r="N523" s="45" t="s">
        <v>3671</v>
      </c>
      <c r="O523" s="42">
        <v>61</v>
      </c>
      <c r="P523" s="38" t="str">
        <f>C523 &amp; "-" &amp; T523 &amp; "(" &amp; K523 &amp; ")"</f>
        <v>Tb09.211.1190-47(5)</v>
      </c>
      <c r="Q523" s="5">
        <v>2</v>
      </c>
      <c r="R523" s="40">
        <v>1</v>
      </c>
      <c r="S523" s="6">
        <v>1478558</v>
      </c>
      <c r="T523" s="20">
        <v>47</v>
      </c>
      <c r="U523" s="7">
        <v>83</v>
      </c>
      <c r="V523" s="35">
        <v>2322</v>
      </c>
      <c r="W523" s="8">
        <v>2286</v>
      </c>
      <c r="X523" s="9">
        <v>1478511</v>
      </c>
      <c r="Y523" s="10">
        <v>0</v>
      </c>
      <c r="AA523" s="11" t="s">
        <v>332</v>
      </c>
      <c r="AB523" s="12">
        <v>2</v>
      </c>
      <c r="AC523" s="1"/>
      <c r="AD523" s="1"/>
      <c r="AE523" s="12">
        <v>3</v>
      </c>
      <c r="AF523" s="12">
        <v>2</v>
      </c>
      <c r="AG523" s="1"/>
      <c r="AH523" s="1"/>
      <c r="AI523" s="12">
        <v>2</v>
      </c>
      <c r="AJ523" s="18" t="s">
        <v>333</v>
      </c>
      <c r="AK523" s="48" t="str">
        <f t="shared" si="26"/>
        <v/>
      </c>
      <c r="AL523" s="48" t="s">
        <v>334</v>
      </c>
    </row>
    <row r="524" spans="1:38">
      <c r="A524" s="33" t="s">
        <v>2</v>
      </c>
      <c r="B524" s="2">
        <v>9</v>
      </c>
      <c r="C524" s="3" t="s">
        <v>293</v>
      </c>
      <c r="D524" s="1" t="s">
        <v>37</v>
      </c>
      <c r="E524" s="26" t="str">
        <f t="shared" si="24"/>
        <v>Tb09.211.1270</v>
      </c>
      <c r="F524" s="12" t="str">
        <f t="shared" si="25"/>
        <v>Tb09.211.1270</v>
      </c>
      <c r="G524" s="12" t="s">
        <v>293</v>
      </c>
      <c r="H524" s="24" t="s">
        <v>34</v>
      </c>
      <c r="I524" s="80">
        <v>100</v>
      </c>
      <c r="J524" s="71">
        <v>19</v>
      </c>
      <c r="K524" s="64">
        <v>19</v>
      </c>
      <c r="L524" s="75">
        <v>100</v>
      </c>
      <c r="M524" s="4" t="s">
        <v>294</v>
      </c>
      <c r="N524" s="45" t="s">
        <v>3748</v>
      </c>
      <c r="O524" s="42">
        <v>60</v>
      </c>
      <c r="P524" s="38" t="str">
        <f>C524 &amp; "-" &amp; T524 &amp; "(" &amp; K524 &amp; ")"</f>
        <v>Tb09.211.1270-72(19)</v>
      </c>
      <c r="Q524" s="5">
        <v>2</v>
      </c>
      <c r="R524" s="40">
        <v>1</v>
      </c>
      <c r="S524" s="6">
        <v>1491581</v>
      </c>
      <c r="T524" s="20">
        <v>72</v>
      </c>
      <c r="U524" s="7">
        <v>-9</v>
      </c>
      <c r="V524" s="35">
        <v>705</v>
      </c>
      <c r="W524" s="8">
        <v>786</v>
      </c>
      <c r="X524" s="12">
        <v>1491509</v>
      </c>
      <c r="Y524" s="10">
        <v>0</v>
      </c>
      <c r="AA524" s="11" t="s">
        <v>7</v>
      </c>
      <c r="AB524" s="12">
        <v>5</v>
      </c>
      <c r="AC524" s="12">
        <v>12</v>
      </c>
      <c r="AD524" s="12">
        <v>2</v>
      </c>
      <c r="AE524" s="1"/>
      <c r="AF524" s="12">
        <v>4</v>
      </c>
      <c r="AG524" s="12">
        <v>5</v>
      </c>
      <c r="AH524" s="12">
        <v>1</v>
      </c>
      <c r="AI524" s="1"/>
      <c r="AJ524" s="18" t="s">
        <v>295</v>
      </c>
      <c r="AK524" s="48" t="str">
        <f t="shared" si="26"/>
        <v/>
      </c>
      <c r="AL524" s="48" t="s">
        <v>296</v>
      </c>
    </row>
    <row r="525" spans="1:38">
      <c r="A525" s="13" t="s">
        <v>8</v>
      </c>
      <c r="B525" s="12">
        <v>9</v>
      </c>
      <c r="C525" s="13" t="s">
        <v>315</v>
      </c>
      <c r="D525" s="1" t="s">
        <v>37</v>
      </c>
      <c r="E525" s="26" t="str">
        <f t="shared" si="24"/>
        <v>Tb09.211.1330</v>
      </c>
      <c r="F525" s="12" t="str">
        <f t="shared" si="25"/>
        <v>Tb09.211.1330</v>
      </c>
      <c r="G525" s="12" t="s">
        <v>315</v>
      </c>
      <c r="H525" s="24" t="s">
        <v>52</v>
      </c>
      <c r="I525" s="80">
        <v>100</v>
      </c>
      <c r="J525" s="71">
        <v>45</v>
      </c>
      <c r="K525" s="64">
        <v>35</v>
      </c>
      <c r="L525" s="75">
        <v>78</v>
      </c>
      <c r="M525" s="13" t="s">
        <v>360</v>
      </c>
      <c r="N525" s="45" t="s">
        <v>3840</v>
      </c>
      <c r="O525" s="42">
        <v>63</v>
      </c>
      <c r="P525" s="38" t="str">
        <f>C525 &amp; "-" &amp; T525 &amp; "(" &amp; K525 &amp; ")"</f>
        <v>Tb09.211.1330-145(35)</v>
      </c>
      <c r="Q525" s="12">
        <v>2</v>
      </c>
      <c r="R525" s="40">
        <v>2</v>
      </c>
      <c r="S525" s="12">
        <v>1503626</v>
      </c>
      <c r="T525" s="20">
        <v>145</v>
      </c>
      <c r="U525" s="12">
        <v>193</v>
      </c>
      <c r="V525" s="35">
        <v>684</v>
      </c>
      <c r="W525" s="12">
        <v>636</v>
      </c>
      <c r="X525" s="12">
        <v>1503481</v>
      </c>
      <c r="Y525" s="12">
        <v>0</v>
      </c>
      <c r="AA525" s="11" t="s">
        <v>361</v>
      </c>
      <c r="AB525" s="12">
        <v>7</v>
      </c>
      <c r="AC525" s="12">
        <v>23</v>
      </c>
      <c r="AD525" s="12">
        <v>2</v>
      </c>
      <c r="AE525" s="12">
        <v>3</v>
      </c>
      <c r="AF525" s="12">
        <v>6</v>
      </c>
      <c r="AG525" s="12">
        <v>8</v>
      </c>
      <c r="AH525" s="12">
        <v>2</v>
      </c>
      <c r="AI525" s="12">
        <v>3</v>
      </c>
      <c r="AJ525" s="18" t="s">
        <v>362</v>
      </c>
      <c r="AK525" s="48" t="str">
        <f t="shared" si="26"/>
        <v/>
      </c>
      <c r="AL525" s="48" t="s">
        <v>363</v>
      </c>
    </row>
    <row r="526" spans="1:38">
      <c r="A526" s="32" t="s">
        <v>82</v>
      </c>
      <c r="B526" s="2">
        <v>9</v>
      </c>
      <c r="C526" s="3" t="s">
        <v>315</v>
      </c>
      <c r="D526" s="1" t="s">
        <v>37</v>
      </c>
      <c r="E526" s="26" t="str">
        <f t="shared" si="24"/>
        <v>Tb09.211.1330</v>
      </c>
      <c r="F526" s="12" t="str">
        <f t="shared" si="25"/>
        <v/>
      </c>
      <c r="G526" s="12" t="s">
        <v>37</v>
      </c>
      <c r="H526" s="24" t="s">
        <v>52</v>
      </c>
      <c r="I526" s="83"/>
      <c r="J526" s="71">
        <v>45</v>
      </c>
      <c r="K526" s="64">
        <v>10</v>
      </c>
      <c r="L526" s="75">
        <v>22</v>
      </c>
      <c r="M526" s="4" t="s">
        <v>364</v>
      </c>
      <c r="N526" s="45" t="s">
        <v>3834</v>
      </c>
      <c r="O526" s="42">
        <v>61</v>
      </c>
      <c r="P526" s="38" t="str">
        <f>C526 &amp; "-" &amp; T526 &amp; "(" &amp; K526 &amp; ")"</f>
        <v>Tb09.211.1330-875(10)</v>
      </c>
      <c r="Q526" s="5">
        <v>2</v>
      </c>
      <c r="R526" s="40">
        <v>2</v>
      </c>
      <c r="S526" s="6">
        <v>1504356</v>
      </c>
      <c r="T526" s="20">
        <v>875</v>
      </c>
      <c r="U526" s="7">
        <v>923</v>
      </c>
      <c r="V526" s="35">
        <v>684</v>
      </c>
      <c r="W526" s="12">
        <v>636</v>
      </c>
      <c r="X526" s="12">
        <v>1503481</v>
      </c>
      <c r="Y526" s="10">
        <v>17</v>
      </c>
      <c r="AA526" s="11" t="s">
        <v>361</v>
      </c>
      <c r="AB526" s="12">
        <v>3</v>
      </c>
      <c r="AC526" s="1"/>
      <c r="AD526" s="12">
        <v>4</v>
      </c>
      <c r="AE526" s="12">
        <v>3</v>
      </c>
      <c r="AF526" s="12">
        <v>3</v>
      </c>
      <c r="AG526" s="1"/>
      <c r="AH526" s="12">
        <v>2</v>
      </c>
      <c r="AI526" s="12">
        <v>3</v>
      </c>
      <c r="AJ526" s="18" t="s">
        <v>326</v>
      </c>
      <c r="AK526" s="48" t="str">
        <f t="shared" si="26"/>
        <v/>
      </c>
      <c r="AL526" s="48" t="s">
        <v>292</v>
      </c>
    </row>
    <row r="527" spans="1:38">
      <c r="A527" s="13" t="s">
        <v>8</v>
      </c>
      <c r="B527" s="2">
        <v>9</v>
      </c>
      <c r="C527" s="3" t="s">
        <v>311</v>
      </c>
      <c r="D527" s="1" t="s">
        <v>37</v>
      </c>
      <c r="E527" s="26" t="str">
        <f t="shared" si="24"/>
        <v>Tb09.211.1600</v>
      </c>
      <c r="F527" s="12" t="str">
        <f t="shared" si="25"/>
        <v>Tb09.211.1600</v>
      </c>
      <c r="G527" s="12" t="s">
        <v>311</v>
      </c>
      <c r="H527" s="24" t="s">
        <v>34</v>
      </c>
      <c r="I527" s="80">
        <v>100</v>
      </c>
      <c r="J527" s="71">
        <v>58</v>
      </c>
      <c r="K527" s="64">
        <v>58</v>
      </c>
      <c r="L527" s="75">
        <v>100</v>
      </c>
      <c r="M527" s="4" t="s">
        <v>312</v>
      </c>
      <c r="N527" s="45" t="s">
        <v>3836</v>
      </c>
      <c r="O527" s="42">
        <v>63</v>
      </c>
      <c r="P527" s="38" t="str">
        <f>C527 &amp; "-" &amp; T527 &amp; "(" &amp; K527 &amp; ")"</f>
        <v>Tb09.211.1600-28(58)</v>
      </c>
      <c r="Q527" s="5">
        <v>2</v>
      </c>
      <c r="R527" s="40">
        <v>1</v>
      </c>
      <c r="S527" s="6">
        <v>1540071</v>
      </c>
      <c r="T527" s="20">
        <v>28</v>
      </c>
      <c r="U527" s="7">
        <v>-53</v>
      </c>
      <c r="V527" s="35">
        <v>867</v>
      </c>
      <c r="W527" s="12">
        <v>948</v>
      </c>
      <c r="X527" s="12">
        <v>1540043</v>
      </c>
      <c r="Y527" s="10">
        <v>0</v>
      </c>
      <c r="AA527" s="11" t="s">
        <v>7</v>
      </c>
      <c r="AB527" s="12">
        <v>4</v>
      </c>
      <c r="AC527" s="12">
        <v>45</v>
      </c>
      <c r="AD527" s="12">
        <v>3</v>
      </c>
      <c r="AE527" s="12">
        <v>6</v>
      </c>
      <c r="AF527" s="12">
        <v>4</v>
      </c>
      <c r="AG527" s="12">
        <v>9</v>
      </c>
      <c r="AH527" s="12">
        <v>2</v>
      </c>
      <c r="AI527" s="12">
        <v>4</v>
      </c>
      <c r="AJ527" s="18" t="s">
        <v>313</v>
      </c>
      <c r="AK527" s="48" t="str">
        <f t="shared" si="26"/>
        <v/>
      </c>
      <c r="AL527" s="48" t="s">
        <v>314</v>
      </c>
    </row>
    <row r="528" spans="1:38">
      <c r="A528" s="13" t="s">
        <v>8</v>
      </c>
      <c r="B528" s="2">
        <v>9</v>
      </c>
      <c r="C528" s="3" t="s">
        <v>372</v>
      </c>
      <c r="D528" s="1" t="s">
        <v>37</v>
      </c>
      <c r="E528" s="26" t="str">
        <f t="shared" si="24"/>
        <v>Tb09.211.1670</v>
      </c>
      <c r="F528" s="12" t="str">
        <f t="shared" si="25"/>
        <v>Tb09.211.1670</v>
      </c>
      <c r="G528" s="12" t="s">
        <v>372</v>
      </c>
      <c r="H528" s="24" t="s">
        <v>34</v>
      </c>
      <c r="I528" s="80">
        <v>97</v>
      </c>
      <c r="J528" s="71">
        <v>33</v>
      </c>
      <c r="K528" s="64">
        <v>32</v>
      </c>
      <c r="L528" s="75">
        <v>97</v>
      </c>
      <c r="M528" s="4" t="s">
        <v>373</v>
      </c>
      <c r="N528" s="45" t="s">
        <v>3837</v>
      </c>
      <c r="O528" s="42">
        <v>61</v>
      </c>
      <c r="P528" s="38" t="str">
        <f>C528 &amp; "-" &amp; T528 &amp; "(" &amp; K528 &amp; ")"</f>
        <v>Tb09.211.1670-6(32)</v>
      </c>
      <c r="Q528" s="5">
        <v>2</v>
      </c>
      <c r="R528" s="40">
        <v>2</v>
      </c>
      <c r="S528" s="6">
        <v>1556621</v>
      </c>
      <c r="T528" s="20">
        <v>6</v>
      </c>
      <c r="U528" s="7">
        <v>-93</v>
      </c>
      <c r="V528" s="35">
        <v>2022</v>
      </c>
      <c r="W528" s="8">
        <v>2121</v>
      </c>
      <c r="X528" s="9">
        <v>1556615</v>
      </c>
      <c r="Y528" s="10">
        <v>0</v>
      </c>
      <c r="AA528" s="11" t="s">
        <v>7</v>
      </c>
      <c r="AB528" s="12">
        <v>3</v>
      </c>
      <c r="AC528" s="12">
        <v>18</v>
      </c>
      <c r="AD528" s="12">
        <v>5</v>
      </c>
      <c r="AE528" s="12">
        <v>6</v>
      </c>
      <c r="AF528" s="12">
        <v>3</v>
      </c>
      <c r="AG528" s="12">
        <v>6</v>
      </c>
      <c r="AH528" s="12">
        <v>4</v>
      </c>
      <c r="AI528" s="12">
        <v>4</v>
      </c>
      <c r="AJ528" s="18" t="s">
        <v>309</v>
      </c>
      <c r="AK528" s="48" t="str">
        <f t="shared" si="26"/>
        <v/>
      </c>
      <c r="AL528" s="48" t="s">
        <v>310</v>
      </c>
    </row>
    <row r="529" spans="1:38">
      <c r="A529" s="30" t="s">
        <v>51</v>
      </c>
      <c r="B529" s="2">
        <v>9</v>
      </c>
      <c r="C529" s="3" t="s">
        <v>345</v>
      </c>
      <c r="D529" s="1" t="s">
        <v>37</v>
      </c>
      <c r="E529" s="26" t="str">
        <f t="shared" si="24"/>
        <v>Tb09.211.1820</v>
      </c>
      <c r="F529" s="12" t="str">
        <f t="shared" si="25"/>
        <v>Tb09.211.1820</v>
      </c>
      <c r="G529" s="12" t="s">
        <v>345</v>
      </c>
      <c r="H529" s="24" t="s">
        <v>34</v>
      </c>
      <c r="I529" s="80">
        <v>100</v>
      </c>
      <c r="J529" s="71">
        <v>14</v>
      </c>
      <c r="K529" s="64">
        <v>14</v>
      </c>
      <c r="L529" s="75">
        <v>100</v>
      </c>
      <c r="M529" s="4" t="s">
        <v>346</v>
      </c>
      <c r="N529" s="45" t="s">
        <v>3839</v>
      </c>
      <c r="O529" s="42">
        <v>21</v>
      </c>
      <c r="P529" s="38" t="str">
        <f>C529 &amp; "-" &amp; T529 &amp; "(" &amp; K529 &amp; ")"</f>
        <v>Tb09.211.1820-7(14)</v>
      </c>
      <c r="Q529" s="5">
        <v>2</v>
      </c>
      <c r="R529" s="40">
        <v>1</v>
      </c>
      <c r="S529" s="6">
        <v>1587291</v>
      </c>
      <c r="T529" s="20">
        <v>7</v>
      </c>
      <c r="U529" s="7">
        <v>-11</v>
      </c>
      <c r="V529" s="35">
        <v>6723</v>
      </c>
      <c r="W529" s="8">
        <v>6741</v>
      </c>
      <c r="X529" s="9">
        <v>1587284</v>
      </c>
      <c r="Y529" s="10">
        <v>0</v>
      </c>
      <c r="AA529" s="11" t="s">
        <v>381</v>
      </c>
      <c r="AB529" s="1"/>
      <c r="AC529" s="12">
        <v>12</v>
      </c>
      <c r="AD529" s="1"/>
      <c r="AE529" s="12">
        <v>2</v>
      </c>
      <c r="AF529" s="1"/>
      <c r="AG529" s="12">
        <v>5</v>
      </c>
      <c r="AH529" s="1"/>
      <c r="AI529" s="12">
        <v>2</v>
      </c>
      <c r="AJ529" s="18" t="s">
        <v>347</v>
      </c>
      <c r="AK529" s="48" t="str">
        <f t="shared" si="26"/>
        <v/>
      </c>
      <c r="AL529" s="48" t="s">
        <v>348</v>
      </c>
    </row>
    <row r="530" spans="1:38">
      <c r="A530" s="33" t="s">
        <v>2</v>
      </c>
      <c r="B530" s="2">
        <v>9</v>
      </c>
      <c r="C530" s="3" t="s">
        <v>349</v>
      </c>
      <c r="D530" s="1" t="s">
        <v>37</v>
      </c>
      <c r="E530" s="26" t="str">
        <f t="shared" si="24"/>
        <v>Tb09.211.1850</v>
      </c>
      <c r="F530" s="12" t="str">
        <f t="shared" si="25"/>
        <v>Tb09.211.1850</v>
      </c>
      <c r="G530" s="12" t="s">
        <v>349</v>
      </c>
      <c r="H530" s="24" t="s">
        <v>34</v>
      </c>
      <c r="I530" s="80">
        <v>100</v>
      </c>
      <c r="J530" s="71">
        <v>31</v>
      </c>
      <c r="K530" s="64">
        <v>19</v>
      </c>
      <c r="L530" s="75">
        <v>61</v>
      </c>
      <c r="M530" s="4" t="s">
        <v>350</v>
      </c>
      <c r="N530" s="45" t="s">
        <v>3832</v>
      </c>
      <c r="O530" s="42">
        <v>64</v>
      </c>
      <c r="P530" s="38" t="str">
        <f>C530 &amp; "-" &amp; T530 &amp; "(" &amp; K530 &amp; ")"</f>
        <v>Tb09.211.1850-160(19)</v>
      </c>
      <c r="Q530" s="5">
        <v>2</v>
      </c>
      <c r="R530" s="40">
        <v>4</v>
      </c>
      <c r="S530" s="6">
        <v>1593750</v>
      </c>
      <c r="T530" s="20">
        <v>160</v>
      </c>
      <c r="U530" s="7">
        <v>-29</v>
      </c>
      <c r="V530" s="35">
        <v>1032</v>
      </c>
      <c r="W530" s="8">
        <v>1221</v>
      </c>
      <c r="X530" s="9">
        <v>1593590</v>
      </c>
      <c r="Y530" s="10">
        <v>0</v>
      </c>
      <c r="AA530" s="11" t="s">
        <v>7</v>
      </c>
      <c r="AB530" s="12">
        <v>3</v>
      </c>
      <c r="AC530" s="12">
        <v>14</v>
      </c>
      <c r="AD530" s="12">
        <v>2</v>
      </c>
      <c r="AE530" s="1"/>
      <c r="AF530" s="12">
        <v>2</v>
      </c>
      <c r="AG530" s="12">
        <v>5</v>
      </c>
      <c r="AH530" s="12">
        <v>2</v>
      </c>
      <c r="AI530" s="1"/>
      <c r="AJ530" s="18" t="s">
        <v>352</v>
      </c>
      <c r="AK530" s="48" t="str">
        <f t="shared" si="26"/>
        <v/>
      </c>
      <c r="AL530" s="48" t="s">
        <v>307</v>
      </c>
    </row>
    <row r="531" spans="1:38">
      <c r="A531" s="29" t="s">
        <v>6</v>
      </c>
      <c r="B531" s="2">
        <v>9</v>
      </c>
      <c r="C531" s="3" t="s">
        <v>349</v>
      </c>
      <c r="D531" s="1" t="s">
        <v>37</v>
      </c>
      <c r="E531" s="26" t="str">
        <f t="shared" si="24"/>
        <v>Tb09.211.1850</v>
      </c>
      <c r="F531" s="12" t="str">
        <f t="shared" si="25"/>
        <v/>
      </c>
      <c r="G531" s="12" t="s">
        <v>37</v>
      </c>
      <c r="H531" s="24" t="s">
        <v>34</v>
      </c>
      <c r="I531" s="83"/>
      <c r="J531" s="71">
        <v>31</v>
      </c>
      <c r="K531" s="64">
        <v>5</v>
      </c>
      <c r="L531" s="75">
        <v>16</v>
      </c>
      <c r="M531" s="4" t="s">
        <v>308</v>
      </c>
      <c r="N531" s="45" t="s">
        <v>3570</v>
      </c>
      <c r="O531" s="42">
        <v>61</v>
      </c>
      <c r="P531" s="38" t="str">
        <f>C531 &amp; "-" &amp; T531 &amp; "(" &amp; K531 &amp; ")"</f>
        <v>Tb09.211.1850-166(5)</v>
      </c>
      <c r="Q531" s="5">
        <v>2</v>
      </c>
      <c r="R531" s="40">
        <v>4</v>
      </c>
      <c r="S531" s="6">
        <v>1593756</v>
      </c>
      <c r="T531" s="20">
        <v>166</v>
      </c>
      <c r="U531" s="7">
        <v>-23</v>
      </c>
      <c r="V531" s="35">
        <v>1032</v>
      </c>
      <c r="W531" s="8">
        <v>1221</v>
      </c>
      <c r="X531" s="9">
        <v>1593590</v>
      </c>
      <c r="Y531" s="10">
        <v>0</v>
      </c>
      <c r="AA531" s="11" t="s">
        <v>7</v>
      </c>
      <c r="AB531" s="12">
        <v>3</v>
      </c>
      <c r="AC531" s="12">
        <v>2</v>
      </c>
      <c r="AD531" s="1"/>
      <c r="AE531" s="1"/>
      <c r="AF531" s="12">
        <v>3</v>
      </c>
      <c r="AG531" s="12">
        <v>2</v>
      </c>
      <c r="AH531" s="1"/>
      <c r="AI531" s="1"/>
      <c r="AJ531" s="18" t="s">
        <v>382</v>
      </c>
      <c r="AK531" s="48" t="str">
        <f t="shared" si="26"/>
        <v/>
      </c>
      <c r="AL531" s="48" t="s">
        <v>383</v>
      </c>
    </row>
    <row r="532" spans="1:38">
      <c r="A532" s="30" t="s">
        <v>51</v>
      </c>
      <c r="B532" s="12">
        <v>9</v>
      </c>
      <c r="C532" s="13" t="s">
        <v>349</v>
      </c>
      <c r="D532" s="1" t="s">
        <v>37</v>
      </c>
      <c r="E532" s="26" t="str">
        <f t="shared" si="24"/>
        <v>Tb09.211.1850</v>
      </c>
      <c r="F532" s="12" t="str">
        <f t="shared" si="25"/>
        <v/>
      </c>
      <c r="G532" s="12" t="s">
        <v>37</v>
      </c>
      <c r="H532" s="24" t="s">
        <v>34</v>
      </c>
      <c r="I532" s="83"/>
      <c r="J532" s="71">
        <v>31</v>
      </c>
      <c r="K532" s="64">
        <v>4</v>
      </c>
      <c r="L532" s="75">
        <v>13</v>
      </c>
      <c r="M532" s="13" t="s">
        <v>338</v>
      </c>
      <c r="N532" s="45" t="s">
        <v>3830</v>
      </c>
      <c r="O532" s="42">
        <v>59</v>
      </c>
      <c r="P532" s="38" t="str">
        <f>C532 &amp; "-" &amp; T532 &amp; "(" &amp; K532 &amp; ")"</f>
        <v>Tb09.211.1850-106(4)</v>
      </c>
      <c r="Q532" s="12">
        <v>2</v>
      </c>
      <c r="R532" s="40">
        <v>4</v>
      </c>
      <c r="S532" s="12">
        <v>1593696</v>
      </c>
      <c r="T532" s="20">
        <v>106</v>
      </c>
      <c r="U532" s="12">
        <v>-83</v>
      </c>
      <c r="V532" s="35">
        <v>1032</v>
      </c>
      <c r="W532" s="12">
        <v>1221</v>
      </c>
      <c r="X532" s="12">
        <v>1593590</v>
      </c>
      <c r="Y532" s="12">
        <v>0</v>
      </c>
      <c r="AA532" s="11" t="s">
        <v>7</v>
      </c>
      <c r="AB532" s="12">
        <v>1</v>
      </c>
      <c r="AC532" s="1"/>
      <c r="AD532" s="1"/>
      <c r="AE532" s="12">
        <v>3</v>
      </c>
      <c r="AF532" s="12">
        <v>1</v>
      </c>
      <c r="AG532" s="1"/>
      <c r="AH532" s="1"/>
      <c r="AI532" s="12">
        <v>3</v>
      </c>
      <c r="AJ532" s="18" t="s">
        <v>339</v>
      </c>
      <c r="AK532" s="48" t="str">
        <f t="shared" si="26"/>
        <v/>
      </c>
      <c r="AL532" s="48" t="s">
        <v>393</v>
      </c>
    </row>
    <row r="533" spans="1:38">
      <c r="A533" s="29" t="s">
        <v>6</v>
      </c>
      <c r="B533" s="2">
        <v>9</v>
      </c>
      <c r="C533" s="3" t="s">
        <v>349</v>
      </c>
      <c r="D533" s="1" t="s">
        <v>37</v>
      </c>
      <c r="E533" s="26" t="str">
        <f t="shared" si="24"/>
        <v>Tb09.211.1850</v>
      </c>
      <c r="F533" s="12" t="str">
        <f t="shared" si="25"/>
        <v/>
      </c>
      <c r="G533" s="12" t="s">
        <v>37</v>
      </c>
      <c r="H533" s="24" t="s">
        <v>34</v>
      </c>
      <c r="I533" s="83"/>
      <c r="J533" s="71">
        <v>31</v>
      </c>
      <c r="K533" s="64">
        <v>3</v>
      </c>
      <c r="L533" s="75">
        <v>10</v>
      </c>
      <c r="M533" s="4" t="s">
        <v>394</v>
      </c>
      <c r="N533" s="45" t="s">
        <v>3831</v>
      </c>
      <c r="O533" s="42">
        <v>16</v>
      </c>
      <c r="P533" s="38" t="str">
        <f>C533 &amp; "-" &amp; T533 &amp; "(" &amp; K533 &amp; ")"</f>
        <v>Tb09.211.1850-109(3)</v>
      </c>
      <c r="Q533" s="5">
        <v>2</v>
      </c>
      <c r="R533" s="40">
        <v>4</v>
      </c>
      <c r="S533" s="6">
        <v>1593699</v>
      </c>
      <c r="T533" s="20">
        <v>109</v>
      </c>
      <c r="U533" s="7">
        <v>-80</v>
      </c>
      <c r="V533" s="35">
        <v>1032</v>
      </c>
      <c r="W533" s="8">
        <v>1221</v>
      </c>
      <c r="X533" s="9">
        <v>1593590</v>
      </c>
      <c r="Y533" s="10">
        <v>0</v>
      </c>
      <c r="AA533" s="11" t="s">
        <v>7</v>
      </c>
      <c r="AB533" s="1"/>
      <c r="AC533" s="12">
        <v>3</v>
      </c>
      <c r="AD533" s="1"/>
      <c r="AE533" s="1"/>
      <c r="AF533" s="1"/>
      <c r="AG533" s="12">
        <v>1</v>
      </c>
      <c r="AH533" s="1"/>
      <c r="AI533" s="1"/>
      <c r="AJ533" s="18" t="s">
        <v>340</v>
      </c>
      <c r="AK533" s="48" t="str">
        <f t="shared" si="26"/>
        <v/>
      </c>
      <c r="AL533" s="48" t="s">
        <v>341</v>
      </c>
    </row>
    <row r="534" spans="1:38">
      <c r="A534" s="29" t="s">
        <v>6</v>
      </c>
      <c r="B534" s="2">
        <v>9</v>
      </c>
      <c r="C534" s="3" t="s">
        <v>342</v>
      </c>
      <c r="D534" s="1" t="s">
        <v>37</v>
      </c>
      <c r="E534" s="26" t="str">
        <f t="shared" si="24"/>
        <v>Tb09.211.2080</v>
      </c>
      <c r="F534" s="12" t="str">
        <f t="shared" si="25"/>
        <v>Tb09.211.2080</v>
      </c>
      <c r="G534" s="12" t="s">
        <v>342</v>
      </c>
      <c r="H534" s="24" t="s">
        <v>34</v>
      </c>
      <c r="I534" s="80">
        <v>92</v>
      </c>
      <c r="J534" s="71">
        <v>13</v>
      </c>
      <c r="K534" s="64">
        <v>12</v>
      </c>
      <c r="L534" s="75">
        <v>92</v>
      </c>
      <c r="M534" s="4" t="s">
        <v>343</v>
      </c>
      <c r="N534" s="45" t="s">
        <v>3667</v>
      </c>
      <c r="O534" s="42">
        <v>60</v>
      </c>
      <c r="P534" s="38" t="str">
        <f>C534 &amp; "-" &amp; T534 &amp; "(" &amp; K534 &amp; ")"</f>
        <v>Tb09.211.2080-13(12)</v>
      </c>
      <c r="Q534" s="5">
        <v>2</v>
      </c>
      <c r="R534" s="40">
        <v>2</v>
      </c>
      <c r="S534" s="6">
        <v>1639866</v>
      </c>
      <c r="T534" s="20">
        <v>13</v>
      </c>
      <c r="U534" s="7">
        <v>-23</v>
      </c>
      <c r="V534" s="35">
        <v>1794</v>
      </c>
      <c r="W534" s="8">
        <v>1830</v>
      </c>
      <c r="X534" s="9">
        <v>1639853</v>
      </c>
      <c r="Y534" s="10">
        <v>0</v>
      </c>
      <c r="AA534" s="11" t="s">
        <v>7</v>
      </c>
      <c r="AB534" s="12">
        <v>4</v>
      </c>
      <c r="AC534" s="12">
        <v>8</v>
      </c>
      <c r="AD534" s="1"/>
      <c r="AE534" s="1"/>
      <c r="AF534" s="12">
        <v>4</v>
      </c>
      <c r="AG534" s="12">
        <v>6</v>
      </c>
      <c r="AH534" s="1"/>
      <c r="AI534" s="1"/>
      <c r="AJ534" s="18" t="s">
        <v>344</v>
      </c>
      <c r="AK534" s="48" t="str">
        <f t="shared" si="26"/>
        <v/>
      </c>
      <c r="AL534" s="48" t="s">
        <v>380</v>
      </c>
    </row>
    <row r="535" spans="1:38">
      <c r="A535" s="32" t="s">
        <v>82</v>
      </c>
      <c r="B535" s="2">
        <v>9</v>
      </c>
      <c r="C535" s="3" t="s">
        <v>328</v>
      </c>
      <c r="D535" s="1" t="s">
        <v>37</v>
      </c>
      <c r="E535" s="26" t="str">
        <f t="shared" si="24"/>
        <v>Tb09.211.2160</v>
      </c>
      <c r="F535" s="12" t="str">
        <f t="shared" si="25"/>
        <v>Tb09.211.2160</v>
      </c>
      <c r="G535" s="12" t="s">
        <v>328</v>
      </c>
      <c r="H535" s="24" t="s">
        <v>52</v>
      </c>
      <c r="I535" s="80">
        <v>100</v>
      </c>
      <c r="J535" s="71">
        <v>14</v>
      </c>
      <c r="K535" s="64">
        <v>14</v>
      </c>
      <c r="L535" s="75">
        <v>100</v>
      </c>
      <c r="M535" s="4" t="s">
        <v>329</v>
      </c>
      <c r="N535" s="45" t="s">
        <v>3653</v>
      </c>
      <c r="O535" s="42">
        <v>59</v>
      </c>
      <c r="P535" s="38" t="str">
        <f>C535 &amp; "-" &amp; T535 &amp; "(" &amp; K535 &amp; ")"</f>
        <v>Tb09.211.2160-441(14)</v>
      </c>
      <c r="Q535" s="5">
        <v>2</v>
      </c>
      <c r="R535" s="40">
        <v>1</v>
      </c>
      <c r="S535" s="6">
        <v>1655328</v>
      </c>
      <c r="T535" s="20">
        <v>441</v>
      </c>
      <c r="U535" s="7">
        <v>756</v>
      </c>
      <c r="V535" s="35">
        <v>918</v>
      </c>
      <c r="W535" s="8">
        <v>603</v>
      </c>
      <c r="X535" s="9">
        <v>1654887</v>
      </c>
      <c r="Y535" s="10">
        <v>0</v>
      </c>
      <c r="AA535" s="11" t="s">
        <v>90</v>
      </c>
      <c r="AB535" s="12">
        <v>1</v>
      </c>
      <c r="AC535" s="1"/>
      <c r="AD535" s="12">
        <v>5</v>
      </c>
      <c r="AE535" s="12">
        <v>8</v>
      </c>
      <c r="AF535" s="12">
        <v>1</v>
      </c>
      <c r="AG535" s="1"/>
      <c r="AH535" s="12">
        <v>4</v>
      </c>
      <c r="AI535" s="12">
        <v>3</v>
      </c>
      <c r="AJ535" s="18" t="s">
        <v>379</v>
      </c>
      <c r="AK535" s="48" t="str">
        <f t="shared" si="26"/>
        <v/>
      </c>
      <c r="AL535" s="48" t="s">
        <v>374</v>
      </c>
    </row>
    <row r="536" spans="1:38">
      <c r="A536" s="13" t="s">
        <v>8</v>
      </c>
      <c r="B536" s="2">
        <v>9</v>
      </c>
      <c r="C536" s="3" t="s">
        <v>369</v>
      </c>
      <c r="D536" s="1" t="s">
        <v>37</v>
      </c>
      <c r="E536" s="26" t="str">
        <f t="shared" si="24"/>
        <v>Tb09.211.2230</v>
      </c>
      <c r="F536" s="12" t="str">
        <f t="shared" si="25"/>
        <v>Tb09.211.2230</v>
      </c>
      <c r="G536" s="12" t="s">
        <v>369</v>
      </c>
      <c r="H536" s="24" t="s">
        <v>52</v>
      </c>
      <c r="I536" s="80">
        <v>97</v>
      </c>
      <c r="J536" s="71">
        <v>35</v>
      </c>
      <c r="K536" s="64">
        <v>34</v>
      </c>
      <c r="L536" s="75">
        <v>97</v>
      </c>
      <c r="M536" s="4" t="s">
        <v>370</v>
      </c>
      <c r="N536" s="45" t="s">
        <v>3835</v>
      </c>
      <c r="O536" s="42">
        <v>59</v>
      </c>
      <c r="P536" s="38" t="str">
        <f>C536 &amp; "-" &amp; T536 &amp; "(" &amp; K536 &amp; ")"</f>
        <v>Tb09.211.2230-406(34)</v>
      </c>
      <c r="Q536" s="5">
        <v>2</v>
      </c>
      <c r="R536" s="40">
        <v>2</v>
      </c>
      <c r="S536" s="6">
        <v>1664858</v>
      </c>
      <c r="T536" s="20">
        <v>406</v>
      </c>
      <c r="U536" s="7">
        <v>439</v>
      </c>
      <c r="V536" s="35">
        <v>723</v>
      </c>
      <c r="W536" s="8">
        <v>690</v>
      </c>
      <c r="X536" s="9">
        <v>1664452</v>
      </c>
      <c r="Y536" s="10">
        <v>9</v>
      </c>
      <c r="AA536" s="11" t="s">
        <v>7</v>
      </c>
      <c r="AB536" s="12">
        <v>1</v>
      </c>
      <c r="AC536" s="12">
        <v>24</v>
      </c>
      <c r="AD536" s="12">
        <v>3</v>
      </c>
      <c r="AE536" s="12">
        <v>6</v>
      </c>
      <c r="AF536" s="12">
        <v>1</v>
      </c>
      <c r="AG536" s="12">
        <v>7</v>
      </c>
      <c r="AH536" s="12">
        <v>2</v>
      </c>
      <c r="AI536" s="12">
        <v>4</v>
      </c>
      <c r="AJ536" s="18" t="s">
        <v>371</v>
      </c>
      <c r="AK536" s="48" t="str">
        <f t="shared" si="26"/>
        <v/>
      </c>
      <c r="AL536" s="48" t="s">
        <v>327</v>
      </c>
    </row>
    <row r="537" spans="1:38">
      <c r="A537" s="13" t="s">
        <v>8</v>
      </c>
      <c r="B537" s="2">
        <v>9</v>
      </c>
      <c r="C537" s="3" t="s">
        <v>413</v>
      </c>
      <c r="D537" s="1" t="s">
        <v>37</v>
      </c>
      <c r="E537" s="26" t="str">
        <f t="shared" si="24"/>
        <v>Tb09.211.2300</v>
      </c>
      <c r="F537" s="12" t="str">
        <f t="shared" si="25"/>
        <v>Tb09.211.2300</v>
      </c>
      <c r="G537" s="12" t="s">
        <v>413</v>
      </c>
      <c r="H537" s="24" t="s">
        <v>34</v>
      </c>
      <c r="I537" s="80">
        <v>100</v>
      </c>
      <c r="J537" s="71">
        <v>35</v>
      </c>
      <c r="K537" s="64">
        <v>35</v>
      </c>
      <c r="L537" s="75">
        <v>100</v>
      </c>
      <c r="M537" s="4" t="s">
        <v>414</v>
      </c>
      <c r="N537" s="45" t="s">
        <v>3669</v>
      </c>
      <c r="O537" s="42">
        <v>21</v>
      </c>
      <c r="P537" s="38" t="str">
        <f>C537 &amp; "-" &amp; T537 &amp; "(" &amp; K537 &amp; ")"</f>
        <v>Tb09.211.2300-17(35)</v>
      </c>
      <c r="Q537" s="5">
        <v>2</v>
      </c>
      <c r="R537" s="40">
        <v>1</v>
      </c>
      <c r="S537" s="6">
        <v>1678155</v>
      </c>
      <c r="T537" s="20">
        <v>17</v>
      </c>
      <c r="U537" s="7">
        <v>-265</v>
      </c>
      <c r="V537" s="35">
        <v>2106</v>
      </c>
      <c r="W537" s="8">
        <v>2388</v>
      </c>
      <c r="X537" s="9">
        <v>1678138</v>
      </c>
      <c r="Y537" s="10">
        <v>0</v>
      </c>
      <c r="AA537" s="11" t="s">
        <v>415</v>
      </c>
      <c r="AB537" s="1"/>
      <c r="AC537" s="12">
        <v>29</v>
      </c>
      <c r="AD537" s="12">
        <v>2</v>
      </c>
      <c r="AE537" s="12">
        <v>4</v>
      </c>
      <c r="AF537" s="1"/>
      <c r="AG537" s="12">
        <v>7</v>
      </c>
      <c r="AH537" s="12">
        <v>2</v>
      </c>
      <c r="AI537" s="12">
        <v>3</v>
      </c>
      <c r="AJ537" s="18" t="s">
        <v>416</v>
      </c>
      <c r="AK537" s="48" t="str">
        <f t="shared" si="26"/>
        <v/>
      </c>
      <c r="AL537" s="48" t="s">
        <v>417</v>
      </c>
    </row>
    <row r="538" spans="1:38">
      <c r="A538" s="29" t="s">
        <v>6</v>
      </c>
      <c r="B538" s="21">
        <v>9</v>
      </c>
      <c r="C538" s="29" t="s">
        <v>400</v>
      </c>
      <c r="D538" s="1" t="s">
        <v>37</v>
      </c>
      <c r="E538" s="62" t="str">
        <f t="shared" si="24"/>
        <v>Tb09.211.2460</v>
      </c>
      <c r="F538" s="21" t="str">
        <f t="shared" si="25"/>
        <v>Tb09.211.2460</v>
      </c>
      <c r="G538" s="21" t="s">
        <v>400</v>
      </c>
      <c r="H538" s="67" t="s">
        <v>34</v>
      </c>
      <c r="I538" s="81">
        <v>82</v>
      </c>
      <c r="J538" s="71">
        <v>11</v>
      </c>
      <c r="K538" s="64">
        <v>9</v>
      </c>
      <c r="L538" s="75">
        <v>82</v>
      </c>
      <c r="M538" s="29" t="s">
        <v>401</v>
      </c>
      <c r="N538" s="63" t="s">
        <v>3594</v>
      </c>
      <c r="O538" s="64">
        <v>62</v>
      </c>
      <c r="P538" s="38" t="str">
        <f>C538 &amp; "-" &amp; T538 &amp; "(" &amp; K538 &amp; ")"</f>
        <v>Tb09.211.2460-34(9)</v>
      </c>
      <c r="Q538" s="21">
        <v>2</v>
      </c>
      <c r="R538" s="65">
        <v>2</v>
      </c>
      <c r="S538" s="21">
        <v>1717687</v>
      </c>
      <c r="T538" s="21">
        <v>34</v>
      </c>
      <c r="U538" s="21">
        <v>-188</v>
      </c>
      <c r="V538" s="66">
        <v>2424</v>
      </c>
      <c r="W538" s="21">
        <v>2646</v>
      </c>
      <c r="X538" s="21">
        <v>1717653</v>
      </c>
      <c r="Y538" s="21">
        <v>0</v>
      </c>
      <c r="Z538" s="68" t="s">
        <v>4437</v>
      </c>
      <c r="AA538" s="11" t="s">
        <v>7</v>
      </c>
      <c r="AB538" s="12">
        <v>1</v>
      </c>
      <c r="AC538" s="12">
        <v>8</v>
      </c>
      <c r="AD538" s="1"/>
      <c r="AE538" s="1"/>
      <c r="AF538" s="12">
        <v>1</v>
      </c>
      <c r="AG538" s="12">
        <v>5</v>
      </c>
      <c r="AH538" s="1"/>
      <c r="AI538" s="1"/>
      <c r="AJ538" s="18" t="s">
        <v>402</v>
      </c>
      <c r="AK538" s="48" t="str">
        <f t="shared" si="26"/>
        <v/>
      </c>
      <c r="AL538" s="48" t="s">
        <v>403</v>
      </c>
    </row>
    <row r="539" spans="1:38">
      <c r="A539" s="28" t="s">
        <v>9</v>
      </c>
      <c r="B539" s="21">
        <v>9</v>
      </c>
      <c r="C539" s="29" t="s">
        <v>400</v>
      </c>
      <c r="D539" s="1" t="s">
        <v>37</v>
      </c>
      <c r="E539" s="62" t="str">
        <f t="shared" si="24"/>
        <v>Tb09.211.2460</v>
      </c>
      <c r="F539" s="21" t="str">
        <f t="shared" si="25"/>
        <v/>
      </c>
      <c r="G539" s="21" t="s">
        <v>400</v>
      </c>
      <c r="H539" s="67" t="s">
        <v>34</v>
      </c>
      <c r="I539" s="81">
        <v>18</v>
      </c>
      <c r="J539" s="71">
        <v>11</v>
      </c>
      <c r="K539" s="64">
        <v>2</v>
      </c>
      <c r="L539" s="75">
        <v>18</v>
      </c>
      <c r="M539" s="29" t="s">
        <v>404</v>
      </c>
      <c r="N539" s="63" t="s">
        <v>3593</v>
      </c>
      <c r="O539" s="64">
        <v>59</v>
      </c>
      <c r="P539" s="38" t="str">
        <f>C539 &amp; "-" &amp; T539 &amp; "(" &amp; K539 &amp; ")"</f>
        <v>Tb09.211.2460-41(2)</v>
      </c>
      <c r="Q539" s="21">
        <v>2</v>
      </c>
      <c r="R539" s="65">
        <v>2</v>
      </c>
      <c r="S539" s="21">
        <v>1717556</v>
      </c>
      <c r="T539" s="21">
        <v>41</v>
      </c>
      <c r="U539" s="21">
        <v>-319</v>
      </c>
      <c r="V539" s="66">
        <v>2286</v>
      </c>
      <c r="W539" s="21">
        <v>2646</v>
      </c>
      <c r="X539" s="21">
        <v>1717515</v>
      </c>
      <c r="Y539" s="21">
        <v>1</v>
      </c>
      <c r="Z539" s="68" t="s">
        <v>4437</v>
      </c>
      <c r="AA539" s="11" t="s">
        <v>7</v>
      </c>
      <c r="AB539" s="12">
        <v>2</v>
      </c>
      <c r="AC539" s="1"/>
      <c r="AD539" s="1"/>
      <c r="AE539" s="1"/>
      <c r="AF539" s="12">
        <v>1</v>
      </c>
      <c r="AG539" s="1"/>
      <c r="AH539" s="1"/>
      <c r="AI539" s="1"/>
      <c r="AJ539" s="18" t="s">
        <v>365</v>
      </c>
      <c r="AK539" s="48" t="str">
        <f t="shared" si="26"/>
        <v/>
      </c>
      <c r="AL539" s="48" t="s">
        <v>366</v>
      </c>
    </row>
    <row r="540" spans="1:38">
      <c r="A540" s="33" t="s">
        <v>2</v>
      </c>
      <c r="B540" s="2">
        <v>9</v>
      </c>
      <c r="C540" s="3" t="s">
        <v>399</v>
      </c>
      <c r="D540" s="1" t="s">
        <v>37</v>
      </c>
      <c r="E540" s="26" t="str">
        <f t="shared" si="24"/>
        <v>Tb09.211.2620</v>
      </c>
      <c r="F540" s="12" t="str">
        <f t="shared" si="25"/>
        <v>Tb09.211.2620</v>
      </c>
      <c r="G540" s="12" t="s">
        <v>399</v>
      </c>
      <c r="H540" s="24" t="s">
        <v>34</v>
      </c>
      <c r="I540" s="80">
        <v>100</v>
      </c>
      <c r="J540" s="71">
        <v>47</v>
      </c>
      <c r="K540" s="64">
        <v>37</v>
      </c>
      <c r="L540" s="75">
        <v>79</v>
      </c>
      <c r="M540" s="4" t="s">
        <v>446</v>
      </c>
      <c r="N540" s="45" t="s">
        <v>3595</v>
      </c>
      <c r="O540" s="42">
        <v>64</v>
      </c>
      <c r="P540" s="38" t="str">
        <f>C540 &amp; "-" &amp; T540 &amp; "(" &amp; K540 &amp; ")"</f>
        <v>Tb09.211.2620-41(37)</v>
      </c>
      <c r="Q540" s="5">
        <v>1</v>
      </c>
      <c r="R540" s="40">
        <v>3</v>
      </c>
      <c r="S540" s="6">
        <v>1736965</v>
      </c>
      <c r="T540" s="20">
        <v>41</v>
      </c>
      <c r="U540" s="7">
        <v>-109</v>
      </c>
      <c r="V540" s="35">
        <v>438</v>
      </c>
      <c r="W540" s="12">
        <v>588</v>
      </c>
      <c r="X540" s="12">
        <v>1737006</v>
      </c>
      <c r="Y540" s="10">
        <v>0</v>
      </c>
      <c r="AA540" s="11" t="s">
        <v>7</v>
      </c>
      <c r="AB540" s="12">
        <v>12</v>
      </c>
      <c r="AC540" s="12">
        <v>22</v>
      </c>
      <c r="AD540" s="12">
        <v>3</v>
      </c>
      <c r="AE540" s="1"/>
      <c r="AF540" s="12">
        <v>12</v>
      </c>
      <c r="AG540" s="12">
        <v>6</v>
      </c>
      <c r="AH540" s="12">
        <v>2</v>
      </c>
      <c r="AI540" s="1"/>
      <c r="AJ540" s="18" t="s">
        <v>447</v>
      </c>
      <c r="AK540" s="48" t="str">
        <f t="shared" si="26"/>
        <v/>
      </c>
      <c r="AL540" s="48" t="s">
        <v>448</v>
      </c>
    </row>
    <row r="541" spans="1:38">
      <c r="A541" s="28" t="s">
        <v>9</v>
      </c>
      <c r="B541" s="2">
        <v>9</v>
      </c>
      <c r="C541" s="3" t="s">
        <v>399</v>
      </c>
      <c r="D541" s="1" t="s">
        <v>37</v>
      </c>
      <c r="E541" s="26" t="str">
        <f t="shared" si="24"/>
        <v>Tb09.211.2620</v>
      </c>
      <c r="F541" s="12" t="str">
        <f t="shared" si="25"/>
        <v/>
      </c>
      <c r="G541" s="12" t="s">
        <v>37</v>
      </c>
      <c r="H541" s="24" t="s">
        <v>34</v>
      </c>
      <c r="I541" s="83"/>
      <c r="J541" s="71">
        <v>47</v>
      </c>
      <c r="K541" s="64">
        <v>7</v>
      </c>
      <c r="L541" s="75">
        <v>15</v>
      </c>
      <c r="M541" s="4" t="s">
        <v>449</v>
      </c>
      <c r="N541" s="45" t="s">
        <v>3596</v>
      </c>
      <c r="O541" s="42">
        <v>60</v>
      </c>
      <c r="P541" s="38" t="str">
        <f>C541 &amp; "-" &amp; T541 &amp; "(" &amp; K541 &amp; ")"</f>
        <v>Tb09.211.2620-26(7)</v>
      </c>
      <c r="Q541" s="5">
        <v>1</v>
      </c>
      <c r="R541" s="40">
        <v>3</v>
      </c>
      <c r="S541" s="6">
        <v>1736980</v>
      </c>
      <c r="T541" s="20">
        <v>26</v>
      </c>
      <c r="U541" s="7">
        <v>-124</v>
      </c>
      <c r="V541" s="35">
        <v>438</v>
      </c>
      <c r="W541" s="12">
        <v>588</v>
      </c>
      <c r="X541" s="12">
        <v>1737006</v>
      </c>
      <c r="Y541" s="10">
        <v>0</v>
      </c>
      <c r="AA541" s="11" t="s">
        <v>7</v>
      </c>
      <c r="AB541" s="12">
        <v>7</v>
      </c>
      <c r="AC541" s="1"/>
      <c r="AD541" s="1"/>
      <c r="AE541" s="1"/>
      <c r="AF541" s="12">
        <v>6</v>
      </c>
      <c r="AG541" s="1"/>
      <c r="AH541" s="1"/>
      <c r="AI541" s="1"/>
      <c r="AJ541" s="18" t="s">
        <v>353</v>
      </c>
      <c r="AK541" s="48" t="str">
        <f t="shared" si="26"/>
        <v/>
      </c>
      <c r="AL541" s="48" t="s">
        <v>354</v>
      </c>
    </row>
    <row r="542" spans="1:38">
      <c r="A542" s="29" t="s">
        <v>6</v>
      </c>
      <c r="B542" s="2">
        <v>9</v>
      </c>
      <c r="C542" s="3" t="s">
        <v>399</v>
      </c>
      <c r="D542" s="1" t="s">
        <v>37</v>
      </c>
      <c r="E542" s="26" t="str">
        <f t="shared" si="24"/>
        <v>Tb09.211.2620</v>
      </c>
      <c r="F542" s="12" t="str">
        <f t="shared" si="25"/>
        <v/>
      </c>
      <c r="G542" s="12" t="s">
        <v>37</v>
      </c>
      <c r="H542" s="24" t="s">
        <v>34</v>
      </c>
      <c r="I542" s="83"/>
      <c r="J542" s="71">
        <v>47</v>
      </c>
      <c r="K542" s="64">
        <v>3</v>
      </c>
      <c r="L542" s="75">
        <v>6</v>
      </c>
      <c r="M542" s="4" t="s">
        <v>355</v>
      </c>
      <c r="N542" s="45" t="s">
        <v>3833</v>
      </c>
      <c r="O542" s="42">
        <v>60</v>
      </c>
      <c r="P542" s="38" t="str">
        <f>C542 &amp; "-" &amp; T542 &amp; "(" &amp; K542 &amp; ")"</f>
        <v>Tb09.211.2620-5(3)</v>
      </c>
      <c r="Q542" s="5">
        <v>1</v>
      </c>
      <c r="R542" s="40">
        <v>3</v>
      </c>
      <c r="S542" s="6">
        <v>1737001</v>
      </c>
      <c r="T542" s="20">
        <v>5</v>
      </c>
      <c r="U542" s="7">
        <v>-145</v>
      </c>
      <c r="V542" s="35">
        <v>438</v>
      </c>
      <c r="W542" s="12">
        <v>588</v>
      </c>
      <c r="X542" s="12">
        <v>1737006</v>
      </c>
      <c r="Y542" s="12">
        <v>0</v>
      </c>
      <c r="AA542" s="13" t="s">
        <v>7</v>
      </c>
      <c r="AB542" s="12">
        <v>1</v>
      </c>
      <c r="AC542" s="12">
        <v>2</v>
      </c>
      <c r="AD542" s="1"/>
      <c r="AE542" s="1"/>
      <c r="AF542" s="12">
        <v>1</v>
      </c>
      <c r="AG542" s="12">
        <v>2</v>
      </c>
      <c r="AH542" s="1"/>
      <c r="AI542" s="1"/>
      <c r="AJ542" s="18" t="s">
        <v>356</v>
      </c>
      <c r="AK542" s="48" t="str">
        <f t="shared" si="26"/>
        <v/>
      </c>
      <c r="AL542" s="48" t="s">
        <v>357</v>
      </c>
    </row>
    <row r="543" spans="1:38">
      <c r="A543" s="30" t="s">
        <v>51</v>
      </c>
      <c r="B543" s="2">
        <v>9</v>
      </c>
      <c r="C543" s="3" t="s">
        <v>358</v>
      </c>
      <c r="D543" s="1" t="s">
        <v>37</v>
      </c>
      <c r="E543" s="26" t="str">
        <f t="shared" si="24"/>
        <v>Tb09.211.2680</v>
      </c>
      <c r="F543" s="12" t="str">
        <f t="shared" si="25"/>
        <v>Tb09.211.2680</v>
      </c>
      <c r="G543" s="12" t="s">
        <v>358</v>
      </c>
      <c r="H543" s="24" t="s">
        <v>34</v>
      </c>
      <c r="I543" s="80">
        <v>100</v>
      </c>
      <c r="J543" s="71">
        <v>16</v>
      </c>
      <c r="K543" s="64">
        <v>16</v>
      </c>
      <c r="L543" s="75">
        <v>100</v>
      </c>
      <c r="M543" s="4" t="s">
        <v>359</v>
      </c>
      <c r="N543" s="45" t="s">
        <v>3597</v>
      </c>
      <c r="O543" s="42">
        <v>61</v>
      </c>
      <c r="P543" s="38" t="str">
        <f>C543 &amp; "-" &amp; T543 &amp; "(" &amp; K543 &amp; ")"</f>
        <v>Tb09.211.2680-117(16)</v>
      </c>
      <c r="Q543" s="5">
        <v>1</v>
      </c>
      <c r="R543" s="40">
        <v>1</v>
      </c>
      <c r="S543" s="6">
        <v>1747314</v>
      </c>
      <c r="T543" s="20">
        <v>117</v>
      </c>
      <c r="U543" s="7">
        <v>-117</v>
      </c>
      <c r="V543" s="35">
        <v>1773</v>
      </c>
      <c r="W543" s="8">
        <v>2007</v>
      </c>
      <c r="X543" s="9">
        <v>1747431</v>
      </c>
      <c r="Y543" s="10">
        <v>0</v>
      </c>
      <c r="AA543" s="11" t="s">
        <v>7</v>
      </c>
      <c r="AB543" s="12">
        <v>4</v>
      </c>
      <c r="AC543" s="12">
        <v>10</v>
      </c>
      <c r="AD543" s="1"/>
      <c r="AE543" s="12">
        <v>2</v>
      </c>
      <c r="AF543" s="12">
        <v>2</v>
      </c>
      <c r="AG543" s="12">
        <v>6</v>
      </c>
      <c r="AH543" s="1"/>
      <c r="AI543" s="12">
        <v>2</v>
      </c>
      <c r="AJ543" s="18" t="s">
        <v>395</v>
      </c>
      <c r="AK543" s="48" t="str">
        <f t="shared" si="26"/>
        <v/>
      </c>
      <c r="AL543" s="48" t="s">
        <v>398</v>
      </c>
    </row>
    <row r="544" spans="1:38">
      <c r="A544" s="13" t="s">
        <v>8</v>
      </c>
      <c r="B544" s="2">
        <v>9</v>
      </c>
      <c r="C544" s="3" t="s">
        <v>396</v>
      </c>
      <c r="D544" s="1" t="s">
        <v>37</v>
      </c>
      <c r="E544" s="26" t="str">
        <f t="shared" si="24"/>
        <v>Tb09.211.2810</v>
      </c>
      <c r="F544" s="12" t="str">
        <f t="shared" si="25"/>
        <v>Tb09.211.2810</v>
      </c>
      <c r="G544" s="12" t="s">
        <v>396</v>
      </c>
      <c r="H544" s="24" t="s">
        <v>34</v>
      </c>
      <c r="I544" s="80">
        <v>100</v>
      </c>
      <c r="J544" s="71">
        <v>68</v>
      </c>
      <c r="K544" s="64">
        <v>68</v>
      </c>
      <c r="L544" s="75">
        <v>100</v>
      </c>
      <c r="M544" s="4" t="s">
        <v>397</v>
      </c>
      <c r="N544" s="45" t="s">
        <v>3591</v>
      </c>
      <c r="O544" s="42">
        <v>61</v>
      </c>
      <c r="P544" s="38" t="str">
        <f>C544 &amp; "-" &amp; T544 &amp; "(" &amp; K544 &amp; ")"</f>
        <v>Tb09.211.2810-27(68)</v>
      </c>
      <c r="Q544" s="5">
        <v>1</v>
      </c>
      <c r="R544" s="40">
        <v>1</v>
      </c>
      <c r="S544" s="6">
        <v>1770213</v>
      </c>
      <c r="T544" s="20">
        <v>27</v>
      </c>
      <c r="U544" s="7">
        <v>-123</v>
      </c>
      <c r="V544" s="35">
        <v>612</v>
      </c>
      <c r="W544" s="8">
        <v>762</v>
      </c>
      <c r="X544" s="9">
        <v>1770240</v>
      </c>
      <c r="Y544" s="10">
        <v>0</v>
      </c>
      <c r="AA544" s="11" t="s">
        <v>7</v>
      </c>
      <c r="AB544" s="12">
        <v>13</v>
      </c>
      <c r="AC544" s="12">
        <v>49</v>
      </c>
      <c r="AD544" s="12">
        <v>3</v>
      </c>
      <c r="AE544" s="12">
        <v>3</v>
      </c>
      <c r="AF544" s="12">
        <v>10</v>
      </c>
      <c r="AG544" s="12">
        <v>10</v>
      </c>
      <c r="AH544" s="12">
        <v>2</v>
      </c>
      <c r="AI544" s="12">
        <v>2</v>
      </c>
      <c r="AJ544" s="18" t="s">
        <v>443</v>
      </c>
      <c r="AK544" s="48" t="str">
        <f t="shared" si="26"/>
        <v/>
      </c>
      <c r="AL544" s="48" t="s">
        <v>444</v>
      </c>
    </row>
    <row r="545" spans="1:38">
      <c r="A545" s="13" t="s">
        <v>8</v>
      </c>
      <c r="B545" s="2">
        <v>9</v>
      </c>
      <c r="C545" s="3" t="s">
        <v>439</v>
      </c>
      <c r="D545" s="1" t="s">
        <v>37</v>
      </c>
      <c r="E545" s="26" t="str">
        <f t="shared" si="24"/>
        <v>Tb09.211.2960</v>
      </c>
      <c r="F545" s="12" t="str">
        <f t="shared" si="25"/>
        <v>Tb09.211.2960</v>
      </c>
      <c r="G545" s="12" t="s">
        <v>439</v>
      </c>
      <c r="H545" s="24" t="s">
        <v>52</v>
      </c>
      <c r="I545" s="80">
        <v>100</v>
      </c>
      <c r="J545" s="71">
        <v>40</v>
      </c>
      <c r="K545" s="64">
        <v>40</v>
      </c>
      <c r="L545" s="75">
        <v>100</v>
      </c>
      <c r="M545" s="4" t="s">
        <v>440</v>
      </c>
      <c r="N545" s="45" t="s">
        <v>3668</v>
      </c>
      <c r="O545" s="42">
        <v>60</v>
      </c>
      <c r="P545" s="38" t="str">
        <f>C545 &amp; "-" &amp; T545 &amp; "(" &amp; K545 &amp; ")"</f>
        <v>Tb09.211.2960-20(40)</v>
      </c>
      <c r="Q545" s="5">
        <v>1</v>
      </c>
      <c r="R545" s="40">
        <v>1</v>
      </c>
      <c r="S545" s="6">
        <v>1795298</v>
      </c>
      <c r="T545" s="20">
        <v>20</v>
      </c>
      <c r="U545" s="7">
        <v>71</v>
      </c>
      <c r="V545" s="35">
        <v>654</v>
      </c>
      <c r="W545" s="8">
        <v>603</v>
      </c>
      <c r="X545" s="9">
        <v>1795318</v>
      </c>
      <c r="Y545" s="10">
        <v>0</v>
      </c>
      <c r="AA545" s="11" t="s">
        <v>7</v>
      </c>
      <c r="AB545" s="12">
        <v>1</v>
      </c>
      <c r="AC545" s="12">
        <v>29</v>
      </c>
      <c r="AD545" s="12">
        <v>3</v>
      </c>
      <c r="AE545" s="12">
        <v>7</v>
      </c>
      <c r="AF545" s="12">
        <v>1</v>
      </c>
      <c r="AG545" s="12">
        <v>9</v>
      </c>
      <c r="AH545" s="12">
        <v>3</v>
      </c>
      <c r="AI545" s="12">
        <v>5</v>
      </c>
      <c r="AJ545" s="18" t="s">
        <v>441</v>
      </c>
      <c r="AK545" s="48" t="str">
        <f t="shared" si="26"/>
        <v/>
      </c>
      <c r="AL545" s="48" t="s">
        <v>442</v>
      </c>
    </row>
    <row r="546" spans="1:38">
      <c r="A546" s="28" t="s">
        <v>9</v>
      </c>
      <c r="B546" s="2">
        <v>9</v>
      </c>
      <c r="C546" s="3" t="s">
        <v>388</v>
      </c>
      <c r="D546" s="1" t="s">
        <v>37</v>
      </c>
      <c r="E546" s="26" t="str">
        <f t="shared" si="24"/>
        <v>Tb09.211.3290</v>
      </c>
      <c r="F546" s="12" t="str">
        <f t="shared" si="25"/>
        <v>Tb09.211.3290</v>
      </c>
      <c r="G546" s="12" t="s">
        <v>388</v>
      </c>
      <c r="H546" s="24" t="s">
        <v>34</v>
      </c>
      <c r="I546" s="80">
        <v>100</v>
      </c>
      <c r="J546" s="71">
        <v>2</v>
      </c>
      <c r="K546" s="64">
        <v>2</v>
      </c>
      <c r="L546" s="75">
        <v>100</v>
      </c>
      <c r="M546" s="4" t="s">
        <v>498</v>
      </c>
      <c r="N546" s="45" t="s">
        <v>3628</v>
      </c>
      <c r="O546" s="42">
        <v>61</v>
      </c>
      <c r="P546" s="38" t="str">
        <f>C546 &amp; "-" &amp; T546 &amp; "(" &amp; K546 &amp; ")"</f>
        <v>Tb09.211.3290-97(2)</v>
      </c>
      <c r="Q546" s="5">
        <v>1</v>
      </c>
      <c r="R546" s="40">
        <v>1</v>
      </c>
      <c r="S546" s="6">
        <v>1858434</v>
      </c>
      <c r="T546" s="20">
        <v>97</v>
      </c>
      <c r="U546" s="7">
        <v>-110</v>
      </c>
      <c r="V546" s="35">
        <v>399</v>
      </c>
      <c r="W546" s="8">
        <v>606</v>
      </c>
      <c r="X546" s="9">
        <v>1858531</v>
      </c>
      <c r="Y546" s="10">
        <v>0</v>
      </c>
      <c r="AA546" s="11" t="s">
        <v>7</v>
      </c>
      <c r="AB546" s="12">
        <v>2</v>
      </c>
      <c r="AC546" s="1"/>
      <c r="AD546" s="1"/>
      <c r="AE546" s="1"/>
      <c r="AF546" s="12">
        <v>2</v>
      </c>
      <c r="AG546" s="1"/>
      <c r="AH546" s="1"/>
      <c r="AI546" s="1"/>
      <c r="AJ546" s="18" t="s">
        <v>499</v>
      </c>
      <c r="AK546" s="48" t="str">
        <f t="shared" si="26"/>
        <v/>
      </c>
      <c r="AL546" s="48" t="s">
        <v>389</v>
      </c>
    </row>
    <row r="547" spans="1:38">
      <c r="A547" s="13" t="s">
        <v>8</v>
      </c>
      <c r="B547" s="2">
        <v>9</v>
      </c>
      <c r="C547" s="3" t="s">
        <v>390</v>
      </c>
      <c r="D547" s="1" t="s">
        <v>37</v>
      </c>
      <c r="E547" s="26" t="str">
        <f t="shared" si="24"/>
        <v>Tb09.211.3330</v>
      </c>
      <c r="F547" s="12" t="str">
        <f t="shared" si="25"/>
        <v>Tb09.211.3330</v>
      </c>
      <c r="G547" s="12" t="s">
        <v>390</v>
      </c>
      <c r="H547" s="24" t="s">
        <v>34</v>
      </c>
      <c r="I547" s="80">
        <v>99</v>
      </c>
      <c r="J547" s="71">
        <v>146</v>
      </c>
      <c r="K547" s="64">
        <v>86</v>
      </c>
      <c r="L547" s="75">
        <v>59</v>
      </c>
      <c r="M547" s="4" t="s">
        <v>391</v>
      </c>
      <c r="N547" s="45" t="s">
        <v>3589</v>
      </c>
      <c r="O547" s="42">
        <v>62</v>
      </c>
      <c r="P547" s="38" t="str">
        <f>C547 &amp; "-" &amp; T547 &amp; "(" &amp; K547 &amp; ")"</f>
        <v>Tb09.211.3330-48(86)</v>
      </c>
      <c r="Q547" s="5">
        <v>1</v>
      </c>
      <c r="R547" s="40">
        <v>3</v>
      </c>
      <c r="S547" s="6">
        <v>1867944</v>
      </c>
      <c r="T547" s="20">
        <v>48</v>
      </c>
      <c r="U547" s="7">
        <v>-57</v>
      </c>
      <c r="V547" s="35">
        <v>1233</v>
      </c>
      <c r="W547" s="12">
        <v>1338</v>
      </c>
      <c r="X547" s="12">
        <v>1867992</v>
      </c>
      <c r="Y547" s="12">
        <v>0</v>
      </c>
      <c r="AA547" s="13" t="s">
        <v>392</v>
      </c>
      <c r="AB547" s="12">
        <v>23</v>
      </c>
      <c r="AC547" s="12">
        <v>51</v>
      </c>
      <c r="AD547" s="12">
        <v>3</v>
      </c>
      <c r="AE547" s="12">
        <v>9</v>
      </c>
      <c r="AF547" s="12">
        <v>13</v>
      </c>
      <c r="AG547" s="12">
        <v>8</v>
      </c>
      <c r="AH547" s="12">
        <v>3</v>
      </c>
      <c r="AI547" s="12">
        <v>4</v>
      </c>
      <c r="AJ547" s="18" t="s">
        <v>495</v>
      </c>
      <c r="AK547" s="48" t="str">
        <f t="shared" si="26"/>
        <v/>
      </c>
      <c r="AL547" s="48" t="s">
        <v>496</v>
      </c>
    </row>
    <row r="548" spans="1:38">
      <c r="A548" s="13" t="s">
        <v>8</v>
      </c>
      <c r="B548" s="2">
        <v>9</v>
      </c>
      <c r="C548" s="3" t="s">
        <v>390</v>
      </c>
      <c r="D548" s="1" t="s">
        <v>37</v>
      </c>
      <c r="E548" s="26" t="str">
        <f t="shared" si="24"/>
        <v>Tb09.211.3330</v>
      </c>
      <c r="F548" s="12" t="str">
        <f t="shared" si="25"/>
        <v/>
      </c>
      <c r="G548" s="12" t="s">
        <v>37</v>
      </c>
      <c r="H548" s="24" t="s">
        <v>34</v>
      </c>
      <c r="I548" s="83"/>
      <c r="J548" s="71">
        <v>146</v>
      </c>
      <c r="K548" s="64">
        <v>58</v>
      </c>
      <c r="L548" s="75">
        <v>40</v>
      </c>
      <c r="M548" s="4" t="s">
        <v>497</v>
      </c>
      <c r="N548" s="45" t="s">
        <v>3809</v>
      </c>
      <c r="O548" s="42">
        <v>64</v>
      </c>
      <c r="P548" s="38" t="str">
        <f>C548 &amp; "-" &amp; T548 &amp; "(" &amp; K548 &amp; ")"</f>
        <v>Tb09.211.3330-42(58)</v>
      </c>
      <c r="Q548" s="5">
        <v>1</v>
      </c>
      <c r="R548" s="40">
        <v>3</v>
      </c>
      <c r="S548" s="6">
        <v>1867950</v>
      </c>
      <c r="T548" s="20">
        <v>42</v>
      </c>
      <c r="U548" s="7">
        <v>-63</v>
      </c>
      <c r="V548" s="35">
        <v>1233</v>
      </c>
      <c r="W548" s="8">
        <v>1338</v>
      </c>
      <c r="X548" s="12">
        <v>1867992</v>
      </c>
      <c r="Y548" s="10">
        <v>0</v>
      </c>
      <c r="AA548" s="11" t="s">
        <v>392</v>
      </c>
      <c r="AB548" s="12">
        <v>15</v>
      </c>
      <c r="AC548" s="12">
        <v>39</v>
      </c>
      <c r="AD548" s="12">
        <v>2</v>
      </c>
      <c r="AE548" s="12">
        <v>2</v>
      </c>
      <c r="AF548" s="12">
        <v>11</v>
      </c>
      <c r="AG548" s="12">
        <v>9</v>
      </c>
      <c r="AH548" s="12">
        <v>2</v>
      </c>
      <c r="AI548" s="12">
        <v>2</v>
      </c>
      <c r="AJ548" s="18" t="s">
        <v>386</v>
      </c>
      <c r="AK548" s="48" t="str">
        <f t="shared" si="26"/>
        <v/>
      </c>
      <c r="AL548" s="48" t="s">
        <v>387</v>
      </c>
    </row>
    <row r="549" spans="1:38">
      <c r="A549" s="13" t="s">
        <v>8</v>
      </c>
      <c r="B549" s="2">
        <v>9</v>
      </c>
      <c r="C549" s="3" t="s">
        <v>423</v>
      </c>
      <c r="D549" s="1" t="s">
        <v>37</v>
      </c>
      <c r="E549" s="26" t="str">
        <f t="shared" si="24"/>
        <v>Tb09.211.3610</v>
      </c>
      <c r="F549" s="12" t="str">
        <f t="shared" si="25"/>
        <v>Tb09.211.3610</v>
      </c>
      <c r="G549" s="12" t="s">
        <v>423</v>
      </c>
      <c r="H549" s="50" t="s">
        <v>34</v>
      </c>
      <c r="I549" s="82">
        <v>8</v>
      </c>
      <c r="J549" s="71">
        <v>305</v>
      </c>
      <c r="K549" s="64">
        <v>25</v>
      </c>
      <c r="L549" s="75">
        <v>8</v>
      </c>
      <c r="M549" s="4" t="s">
        <v>500</v>
      </c>
      <c r="N549" s="45" t="s">
        <v>3731</v>
      </c>
      <c r="O549" s="42">
        <v>61</v>
      </c>
      <c r="P549" s="38" t="str">
        <f>C549 &amp; "-" &amp; T549 &amp; "(" &amp; K549 &amp; ")"</f>
        <v>Tb09.211.3610-79(25)</v>
      </c>
      <c r="Q549" s="5">
        <v>1</v>
      </c>
      <c r="R549" s="40">
        <v>7</v>
      </c>
      <c r="S549" s="6">
        <v>1935213</v>
      </c>
      <c r="T549" s="20">
        <v>79</v>
      </c>
      <c r="U549" s="7">
        <v>-59</v>
      </c>
      <c r="V549" s="35">
        <v>3507</v>
      </c>
      <c r="W549" s="8">
        <v>3645</v>
      </c>
      <c r="X549" s="56">
        <v>1935292</v>
      </c>
      <c r="Y549" s="10">
        <v>0</v>
      </c>
      <c r="AA549" s="11" t="s">
        <v>129</v>
      </c>
      <c r="AB549" s="12">
        <v>4</v>
      </c>
      <c r="AC549" s="12">
        <v>12</v>
      </c>
      <c r="AD549" s="12">
        <v>6</v>
      </c>
      <c r="AE549" s="12">
        <v>3</v>
      </c>
      <c r="AF549" s="12">
        <v>4</v>
      </c>
      <c r="AG549" s="12">
        <v>7</v>
      </c>
      <c r="AH549" s="12">
        <v>3</v>
      </c>
      <c r="AI549" s="12">
        <v>3</v>
      </c>
      <c r="AJ549" s="18" t="s">
        <v>384</v>
      </c>
      <c r="AK549" s="48" t="str">
        <f t="shared" si="26"/>
        <v/>
      </c>
      <c r="AL549" s="48" t="s">
        <v>385</v>
      </c>
    </row>
    <row r="550" spans="1:38">
      <c r="A550" s="33" t="s">
        <v>2</v>
      </c>
      <c r="B550" s="2">
        <v>9</v>
      </c>
      <c r="C550" s="3" t="s">
        <v>482</v>
      </c>
      <c r="D550" s="1" t="s">
        <v>37</v>
      </c>
      <c r="E550" s="26" t="str">
        <f t="shared" si="24"/>
        <v>Tb09.211.3730</v>
      </c>
      <c r="F550" s="12" t="str">
        <f t="shared" si="25"/>
        <v>Tb09.211.3730</v>
      </c>
      <c r="G550" s="12" t="s">
        <v>482</v>
      </c>
      <c r="H550" s="24" t="s">
        <v>34</v>
      </c>
      <c r="I550" s="80">
        <v>100</v>
      </c>
      <c r="J550" s="71">
        <v>15</v>
      </c>
      <c r="K550" s="64">
        <v>11</v>
      </c>
      <c r="L550" s="75">
        <v>73</v>
      </c>
      <c r="M550" s="4" t="s">
        <v>483</v>
      </c>
      <c r="N550" s="45" t="s">
        <v>3592</v>
      </c>
      <c r="O550" s="42">
        <v>60</v>
      </c>
      <c r="P550" s="38" t="str">
        <f>C550 &amp; "-" &amp; T550 &amp; "(" &amp; K550 &amp; ")"</f>
        <v>Tb09.211.3730-71(11)</v>
      </c>
      <c r="Q550" s="5">
        <v>1</v>
      </c>
      <c r="R550" s="40">
        <v>2</v>
      </c>
      <c r="S550" s="6">
        <v>1962018</v>
      </c>
      <c r="T550" s="20">
        <v>71</v>
      </c>
      <c r="U550" s="7">
        <v>-67</v>
      </c>
      <c r="V550" s="35">
        <v>3300</v>
      </c>
      <c r="W550" s="8">
        <v>3438</v>
      </c>
      <c r="X550" s="9">
        <v>1962089</v>
      </c>
      <c r="Y550" s="10">
        <v>0</v>
      </c>
      <c r="AA550" s="11" t="s">
        <v>7</v>
      </c>
      <c r="AB550" s="12">
        <v>1</v>
      </c>
      <c r="AC550" s="12">
        <v>8</v>
      </c>
      <c r="AD550" s="12">
        <v>2</v>
      </c>
      <c r="AE550" s="1"/>
      <c r="AF550" s="12">
        <v>1</v>
      </c>
      <c r="AG550" s="12">
        <v>5</v>
      </c>
      <c r="AH550" s="12">
        <v>2</v>
      </c>
      <c r="AI550" s="1"/>
      <c r="AJ550" s="18" t="s">
        <v>375</v>
      </c>
      <c r="AK550" s="48" t="str">
        <f t="shared" si="26"/>
        <v/>
      </c>
      <c r="AL550" s="48" t="s">
        <v>376</v>
      </c>
    </row>
    <row r="551" spans="1:38">
      <c r="A551" s="27" t="s">
        <v>28</v>
      </c>
      <c r="B551" s="2">
        <v>9</v>
      </c>
      <c r="C551" s="3" t="s">
        <v>482</v>
      </c>
      <c r="D551" s="1" t="s">
        <v>37</v>
      </c>
      <c r="E551" s="26" t="str">
        <f t="shared" si="24"/>
        <v>Tb09.211.3730</v>
      </c>
      <c r="F551" s="12" t="str">
        <f t="shared" si="25"/>
        <v/>
      </c>
      <c r="G551" s="12" t="s">
        <v>37</v>
      </c>
      <c r="H551" s="24" t="s">
        <v>34</v>
      </c>
      <c r="I551" s="83"/>
      <c r="J551" s="71">
        <v>15</v>
      </c>
      <c r="K551" s="64">
        <v>4</v>
      </c>
      <c r="L551" s="75">
        <v>27</v>
      </c>
      <c r="M551" s="4" t="s">
        <v>377</v>
      </c>
      <c r="N551" s="45" t="s">
        <v>3654</v>
      </c>
      <c r="O551" s="42">
        <v>16</v>
      </c>
      <c r="P551" s="38" t="str">
        <f>C551 &amp; "-" &amp; T551 &amp; "(" &amp; K551 &amp; ")"</f>
        <v>Tb09.211.3730-91(4)</v>
      </c>
      <c r="Q551" s="5">
        <v>1</v>
      </c>
      <c r="R551" s="40">
        <v>2</v>
      </c>
      <c r="S551" s="6">
        <v>1961998</v>
      </c>
      <c r="T551" s="20">
        <v>91</v>
      </c>
      <c r="U551" s="7">
        <v>-47</v>
      </c>
      <c r="V551" s="35">
        <v>3300</v>
      </c>
      <c r="W551" s="8">
        <v>3438</v>
      </c>
      <c r="X551" s="9">
        <v>1962089</v>
      </c>
      <c r="Y551" s="10">
        <v>0</v>
      </c>
      <c r="AA551" s="11" t="s">
        <v>7</v>
      </c>
      <c r="AB551" s="1"/>
      <c r="AC551" s="1"/>
      <c r="AD551" s="1"/>
      <c r="AE551" s="12">
        <v>4</v>
      </c>
      <c r="AF551" s="1"/>
      <c r="AG551" s="1"/>
      <c r="AH551" s="1"/>
      <c r="AI551" s="12">
        <v>2</v>
      </c>
      <c r="AJ551" s="18" t="s">
        <v>378</v>
      </c>
      <c r="AK551" s="48" t="str">
        <f t="shared" si="26"/>
        <v/>
      </c>
      <c r="AL551" s="48" t="s">
        <v>422</v>
      </c>
    </row>
    <row r="552" spans="1:38">
      <c r="A552" s="28" t="s">
        <v>9</v>
      </c>
      <c r="B552" s="2">
        <v>9</v>
      </c>
      <c r="C552" s="3" t="s">
        <v>477</v>
      </c>
      <c r="D552" s="1" t="s">
        <v>37</v>
      </c>
      <c r="E552" s="26" t="str">
        <f t="shared" si="24"/>
        <v>Tb09.211.3760</v>
      </c>
      <c r="F552" s="12" t="str">
        <f t="shared" si="25"/>
        <v>Tb09.211.3760</v>
      </c>
      <c r="G552" s="12" t="s">
        <v>477</v>
      </c>
      <c r="H552" s="24" t="s">
        <v>34</v>
      </c>
      <c r="I552" s="80">
        <v>50</v>
      </c>
      <c r="J552" s="71">
        <v>4</v>
      </c>
      <c r="K552" s="64">
        <v>2</v>
      </c>
      <c r="L552" s="75">
        <v>50</v>
      </c>
      <c r="M552" s="4" t="s">
        <v>478</v>
      </c>
      <c r="N552" s="45" t="s">
        <v>3871</v>
      </c>
      <c r="O552" s="42">
        <v>59</v>
      </c>
      <c r="P552" s="38" t="str">
        <f>C552 &amp; "-" &amp; T552 &amp; "(" &amp; K552 &amp; ")"</f>
        <v>Tb09.211.3760-153(2)</v>
      </c>
      <c r="Q552" s="5">
        <v>1</v>
      </c>
      <c r="R552" s="40">
        <v>2</v>
      </c>
      <c r="S552" s="6">
        <v>1974560</v>
      </c>
      <c r="T552" s="20">
        <v>153</v>
      </c>
      <c r="U552" s="7">
        <v>-582</v>
      </c>
      <c r="V552" s="35">
        <v>861</v>
      </c>
      <c r="W552" s="8">
        <v>1596</v>
      </c>
      <c r="X552" s="9">
        <v>1974713</v>
      </c>
      <c r="Y552" s="10">
        <v>1</v>
      </c>
      <c r="AA552" s="11" t="s">
        <v>479</v>
      </c>
      <c r="AB552" s="12">
        <v>2</v>
      </c>
      <c r="AC552" s="1"/>
      <c r="AD552" s="1"/>
      <c r="AE552" s="1"/>
      <c r="AF552" s="12">
        <v>2</v>
      </c>
      <c r="AG552" s="1"/>
      <c r="AH552" s="1"/>
      <c r="AI552" s="1"/>
      <c r="AJ552" s="18" t="s">
        <v>480</v>
      </c>
      <c r="AK552" s="48" t="str">
        <f t="shared" si="26"/>
        <v/>
      </c>
      <c r="AL552" s="48" t="s">
        <v>481</v>
      </c>
    </row>
    <row r="553" spans="1:38">
      <c r="A553" s="29" t="s">
        <v>6</v>
      </c>
      <c r="B553" s="2">
        <v>9</v>
      </c>
      <c r="C553" s="3" t="s">
        <v>410</v>
      </c>
      <c r="D553" s="1" t="s">
        <v>37</v>
      </c>
      <c r="E553" s="26" t="str">
        <f t="shared" si="24"/>
        <v>Tb09.211.4150</v>
      </c>
      <c r="F553" s="12" t="str">
        <f t="shared" si="25"/>
        <v>Tb09.211.4150</v>
      </c>
      <c r="G553" s="12" t="s">
        <v>410</v>
      </c>
      <c r="H553" s="24" t="s">
        <v>34</v>
      </c>
      <c r="I553" s="80">
        <v>100</v>
      </c>
      <c r="J553" s="71">
        <v>14</v>
      </c>
      <c r="K553" s="64">
        <v>9</v>
      </c>
      <c r="L553" s="75">
        <v>64</v>
      </c>
      <c r="M553" s="4" t="s">
        <v>411</v>
      </c>
      <c r="N553" s="45" t="s">
        <v>3729</v>
      </c>
      <c r="O553" s="42">
        <v>64</v>
      </c>
      <c r="P553" s="38" t="str">
        <f>C553 &amp; "-" &amp; T553 &amp; "(" &amp; K553 &amp; ")"</f>
        <v>Tb09.211.4150-79(9)</v>
      </c>
      <c r="Q553" s="5">
        <v>2</v>
      </c>
      <c r="R553" s="40">
        <v>2</v>
      </c>
      <c r="S553" s="6">
        <v>2047418</v>
      </c>
      <c r="T553" s="20">
        <v>79</v>
      </c>
      <c r="U553" s="7">
        <v>-113</v>
      </c>
      <c r="V553" s="35">
        <v>1389</v>
      </c>
      <c r="W553" s="8">
        <v>1581</v>
      </c>
      <c r="X553" s="12">
        <v>2047339</v>
      </c>
      <c r="Y553" s="12">
        <v>0</v>
      </c>
      <c r="AA553" s="13" t="s">
        <v>7</v>
      </c>
      <c r="AB553" s="12">
        <v>1</v>
      </c>
      <c r="AC553" s="12">
        <v>8</v>
      </c>
      <c r="AD553" s="1"/>
      <c r="AE553" s="1"/>
      <c r="AF553" s="12">
        <v>1</v>
      </c>
      <c r="AG553" s="12">
        <v>4</v>
      </c>
      <c r="AH553" s="1"/>
      <c r="AI553" s="1"/>
      <c r="AJ553" s="18" t="s">
        <v>412</v>
      </c>
      <c r="AK553" s="48" t="str">
        <f t="shared" si="26"/>
        <v/>
      </c>
      <c r="AL553" s="48" t="s">
        <v>474</v>
      </c>
    </row>
    <row r="554" spans="1:38">
      <c r="A554" s="29" t="s">
        <v>6</v>
      </c>
      <c r="B554" s="2">
        <v>9</v>
      </c>
      <c r="C554" s="3" t="s">
        <v>410</v>
      </c>
      <c r="D554" s="1" t="s">
        <v>37</v>
      </c>
      <c r="E554" s="26" t="str">
        <f t="shared" si="24"/>
        <v>Tb09.211.4150</v>
      </c>
      <c r="F554" s="12" t="str">
        <f t="shared" si="25"/>
        <v/>
      </c>
      <c r="G554" s="12" t="s">
        <v>37</v>
      </c>
      <c r="H554" s="24" t="s">
        <v>34</v>
      </c>
      <c r="I554" s="83"/>
      <c r="J554" s="71">
        <v>14</v>
      </c>
      <c r="K554" s="64">
        <v>5</v>
      </c>
      <c r="L554" s="75">
        <v>36</v>
      </c>
      <c r="M554" s="4" t="s">
        <v>475</v>
      </c>
      <c r="N554" s="45" t="s">
        <v>3730</v>
      </c>
      <c r="O554" s="42">
        <v>23</v>
      </c>
      <c r="P554" s="38" t="str">
        <f>C554 &amp; "-" &amp; T554 &amp; "(" &amp; K554 &amp; ")"</f>
        <v>Tb09.211.4150-53(5)</v>
      </c>
      <c r="Q554" s="5">
        <v>2</v>
      </c>
      <c r="R554" s="40">
        <v>2</v>
      </c>
      <c r="S554" s="6">
        <v>2047392</v>
      </c>
      <c r="T554" s="20">
        <v>53</v>
      </c>
      <c r="U554" s="7">
        <v>-139</v>
      </c>
      <c r="V554" s="35">
        <v>1389</v>
      </c>
      <c r="W554" s="8">
        <v>1581</v>
      </c>
      <c r="X554" s="9">
        <v>2047339</v>
      </c>
      <c r="Y554" s="10">
        <v>0</v>
      </c>
      <c r="AA554" s="11" t="s">
        <v>7</v>
      </c>
      <c r="AB554" s="1"/>
      <c r="AC554" s="12">
        <v>5</v>
      </c>
      <c r="AD554" s="1"/>
      <c r="AE554" s="1"/>
      <c r="AF554" s="1"/>
      <c r="AG554" s="12">
        <v>5</v>
      </c>
      <c r="AH554" s="1"/>
      <c r="AI554" s="1"/>
      <c r="AJ554" s="18" t="s">
        <v>408</v>
      </c>
      <c r="AK554" s="48" t="str">
        <f t="shared" si="26"/>
        <v/>
      </c>
      <c r="AL554" s="48" t="s">
        <v>409</v>
      </c>
    </row>
    <row r="555" spans="1:38">
      <c r="A555" s="33" t="s">
        <v>2</v>
      </c>
      <c r="B555" s="2">
        <v>9</v>
      </c>
      <c r="C555" s="3" t="s">
        <v>468</v>
      </c>
      <c r="D555" s="1" t="s">
        <v>37</v>
      </c>
      <c r="E555" s="26" t="str">
        <f t="shared" si="24"/>
        <v>Tb09.211.4290</v>
      </c>
      <c r="F555" s="12" t="str">
        <f t="shared" si="25"/>
        <v>Tb09.211.4290</v>
      </c>
      <c r="G555" s="12" t="s">
        <v>468</v>
      </c>
      <c r="H555" s="24" t="s">
        <v>34</v>
      </c>
      <c r="I555" s="80">
        <v>100</v>
      </c>
      <c r="J555" s="71">
        <v>11</v>
      </c>
      <c r="K555" s="64">
        <v>11</v>
      </c>
      <c r="L555" s="75">
        <v>100</v>
      </c>
      <c r="M555" s="4" t="s">
        <v>407</v>
      </c>
      <c r="N555" s="45" t="s">
        <v>3590</v>
      </c>
      <c r="O555" s="42">
        <v>21</v>
      </c>
      <c r="P555" s="38" t="str">
        <f>C555 &amp; "-" &amp; T555 &amp; "(" &amp; K555 &amp; ")"</f>
        <v>Tb09.211.4290-145(11)</v>
      </c>
      <c r="Q555" s="5">
        <v>2</v>
      </c>
      <c r="R555" s="40">
        <v>1</v>
      </c>
      <c r="S555" s="6">
        <v>2083194</v>
      </c>
      <c r="T555" s="20">
        <v>145</v>
      </c>
      <c r="U555" s="7">
        <v>-212</v>
      </c>
      <c r="V555" s="35">
        <v>459</v>
      </c>
      <c r="W555" s="8">
        <v>816</v>
      </c>
      <c r="X555" s="9">
        <v>2083049</v>
      </c>
      <c r="Y555" s="10">
        <v>0</v>
      </c>
      <c r="AA555" s="11" t="s">
        <v>7</v>
      </c>
      <c r="AB555" s="1"/>
      <c r="AC555" s="12">
        <v>7</v>
      </c>
      <c r="AD555" s="12">
        <v>4</v>
      </c>
      <c r="AE555" s="1"/>
      <c r="AF555" s="1"/>
      <c r="AG555" s="12">
        <v>4</v>
      </c>
      <c r="AH555" s="12">
        <v>3</v>
      </c>
      <c r="AI555" s="1"/>
      <c r="AJ555" s="18" t="s">
        <v>405</v>
      </c>
      <c r="AK555" s="48" t="str">
        <f t="shared" si="26"/>
        <v/>
      </c>
      <c r="AL555" s="48" t="s">
        <v>406</v>
      </c>
    </row>
    <row r="556" spans="1:38">
      <c r="A556" s="30" t="s">
        <v>51</v>
      </c>
      <c r="B556" s="2">
        <v>9</v>
      </c>
      <c r="C556" s="3" t="s">
        <v>466</v>
      </c>
      <c r="D556" s="1" t="s">
        <v>37</v>
      </c>
      <c r="E556" s="26" t="str">
        <f t="shared" si="24"/>
        <v>Tb09.211.4360</v>
      </c>
      <c r="F556" s="12" t="str">
        <f t="shared" si="25"/>
        <v>Tb09.211.4360</v>
      </c>
      <c r="G556" s="12" t="s">
        <v>466</v>
      </c>
      <c r="H556" s="24" t="s">
        <v>34</v>
      </c>
      <c r="I556" s="80">
        <v>100</v>
      </c>
      <c r="J556" s="71">
        <v>27</v>
      </c>
      <c r="K556" s="64">
        <v>27</v>
      </c>
      <c r="L556" s="75">
        <v>100</v>
      </c>
      <c r="M556" s="4" t="s">
        <v>464</v>
      </c>
      <c r="N556" s="45" t="s">
        <v>3870</v>
      </c>
      <c r="O556" s="42">
        <v>61</v>
      </c>
      <c r="P556" s="38" t="str">
        <f>C556 &amp; "-" &amp; T556 &amp; "(" &amp; K556 &amp; ")"</f>
        <v>Tb09.211.4360-2(27)</v>
      </c>
      <c r="Q556" s="5">
        <v>2</v>
      </c>
      <c r="R556" s="40">
        <v>1</v>
      </c>
      <c r="S556" s="6">
        <v>2097148</v>
      </c>
      <c r="T556" s="20">
        <v>2</v>
      </c>
      <c r="U556" s="7">
        <v>-91</v>
      </c>
      <c r="V556" s="35">
        <v>2727</v>
      </c>
      <c r="W556" s="12">
        <v>2820</v>
      </c>
      <c r="X556" s="12">
        <v>2097146</v>
      </c>
      <c r="Y556" s="10">
        <v>0</v>
      </c>
      <c r="AA556" s="11" t="s">
        <v>7</v>
      </c>
      <c r="AB556" s="12">
        <v>1</v>
      </c>
      <c r="AC556" s="12">
        <v>23</v>
      </c>
      <c r="AD556" s="1"/>
      <c r="AE556" s="12">
        <v>3</v>
      </c>
      <c r="AF556" s="12">
        <v>1</v>
      </c>
      <c r="AG556" s="12">
        <v>7</v>
      </c>
      <c r="AH556" s="1"/>
      <c r="AI556" s="12">
        <v>3</v>
      </c>
      <c r="AJ556" s="18" t="s">
        <v>467</v>
      </c>
      <c r="AK556" s="48" t="str">
        <f t="shared" si="26"/>
        <v/>
      </c>
      <c r="AL556" s="48" t="s">
        <v>185</v>
      </c>
    </row>
    <row r="557" spans="1:38">
      <c r="A557" s="13" t="s">
        <v>8</v>
      </c>
      <c r="B557" s="2">
        <v>9</v>
      </c>
      <c r="C557" s="3" t="s">
        <v>460</v>
      </c>
      <c r="D557" s="1" t="s">
        <v>37</v>
      </c>
      <c r="E557" s="26" t="str">
        <f t="shared" si="24"/>
        <v>Tb09.211.4550</v>
      </c>
      <c r="F557" s="12" t="str">
        <f t="shared" si="25"/>
        <v>Tb09.211.4550</v>
      </c>
      <c r="G557" s="12" t="s">
        <v>460</v>
      </c>
      <c r="H557" s="24" t="s">
        <v>34</v>
      </c>
      <c r="I557" s="80">
        <v>100</v>
      </c>
      <c r="J557" s="71">
        <v>340</v>
      </c>
      <c r="K557" s="64">
        <v>340</v>
      </c>
      <c r="L557" s="75">
        <v>100</v>
      </c>
      <c r="M557" s="4" t="s">
        <v>461</v>
      </c>
      <c r="N557" s="45" t="s">
        <v>3655</v>
      </c>
      <c r="O557" s="42">
        <v>64</v>
      </c>
      <c r="P557" s="38" t="str">
        <f>C557 &amp; "-" &amp; T557 &amp; "(" &amp; K557 &amp; ")"</f>
        <v>Tb09.211.4550-19(340)</v>
      </c>
      <c r="Q557" s="5">
        <v>2</v>
      </c>
      <c r="R557" s="40">
        <v>1</v>
      </c>
      <c r="S557" s="6">
        <v>2136552</v>
      </c>
      <c r="T557" s="20">
        <v>19</v>
      </c>
      <c r="U557" s="7">
        <v>-146</v>
      </c>
      <c r="V557" s="35">
        <v>495</v>
      </c>
      <c r="W557" s="8">
        <v>660</v>
      </c>
      <c r="X557" s="9">
        <v>2136533</v>
      </c>
      <c r="Y557" s="10">
        <v>0</v>
      </c>
      <c r="AA557" s="11" t="s">
        <v>528</v>
      </c>
      <c r="AB557" s="12">
        <v>75</v>
      </c>
      <c r="AC557" s="12">
        <v>210</v>
      </c>
      <c r="AD557" s="12">
        <v>27</v>
      </c>
      <c r="AE557" s="12">
        <v>28</v>
      </c>
      <c r="AF557" s="12">
        <v>33</v>
      </c>
      <c r="AG557" s="12">
        <v>11</v>
      </c>
      <c r="AH557" s="12">
        <v>9</v>
      </c>
      <c r="AI557" s="12">
        <v>9</v>
      </c>
      <c r="AJ557" s="18" t="s">
        <v>462</v>
      </c>
      <c r="AK557" s="48" t="str">
        <f t="shared" si="26"/>
        <v/>
      </c>
      <c r="AL557" s="48" t="s">
        <v>463</v>
      </c>
    </row>
    <row r="558" spans="1:38">
      <c r="A558" s="30" t="s">
        <v>51</v>
      </c>
      <c r="B558" s="2">
        <v>9</v>
      </c>
      <c r="C558" s="3" t="s">
        <v>514</v>
      </c>
      <c r="D558" s="1" t="s">
        <v>37</v>
      </c>
      <c r="E558" s="26" t="str">
        <f t="shared" si="24"/>
        <v>Tb09.244.2670</v>
      </c>
      <c r="F558" s="12" t="str">
        <f t="shared" si="25"/>
        <v>Tb09.244.2670</v>
      </c>
      <c r="G558" s="12" t="s">
        <v>514</v>
      </c>
      <c r="H558" s="24" t="s">
        <v>52</v>
      </c>
      <c r="I558" s="80">
        <v>100</v>
      </c>
      <c r="J558" s="71">
        <v>14</v>
      </c>
      <c r="K558" s="64">
        <v>12</v>
      </c>
      <c r="L558" s="75">
        <v>86</v>
      </c>
      <c r="M558" s="4" t="s">
        <v>515</v>
      </c>
      <c r="N558" s="45" t="s">
        <v>3626</v>
      </c>
      <c r="O558" s="42">
        <v>21</v>
      </c>
      <c r="P558" s="38" t="str">
        <f>C558 &amp; "-" &amp; T558 &amp; "(" &amp; K558 &amp; ")"</f>
        <v>Tb09.244.2670-16(12)</v>
      </c>
      <c r="Q558" s="5">
        <v>1</v>
      </c>
      <c r="R558" s="40">
        <v>2</v>
      </c>
      <c r="S558" s="6">
        <v>2315891</v>
      </c>
      <c r="T558" s="20">
        <v>16</v>
      </c>
      <c r="U558" s="7">
        <v>40</v>
      </c>
      <c r="V558" s="35">
        <v>1632</v>
      </c>
      <c r="W558" s="8">
        <v>1608</v>
      </c>
      <c r="X558" s="9">
        <v>2315907</v>
      </c>
      <c r="Y558" s="10">
        <v>0</v>
      </c>
      <c r="AA558" s="11" t="s">
        <v>7</v>
      </c>
      <c r="AB558" s="1"/>
      <c r="AC558" s="12">
        <v>10</v>
      </c>
      <c r="AD558" s="1"/>
      <c r="AE558" s="12">
        <v>2</v>
      </c>
      <c r="AF558" s="1"/>
      <c r="AG558" s="12">
        <v>6</v>
      </c>
      <c r="AH558" s="1"/>
      <c r="AI558" s="12">
        <v>2</v>
      </c>
      <c r="AJ558" s="18" t="s">
        <v>518</v>
      </c>
      <c r="AK558" s="48" t="str">
        <f t="shared" si="26"/>
        <v/>
      </c>
      <c r="AL558" s="48" t="s">
        <v>519</v>
      </c>
    </row>
    <row r="559" spans="1:38">
      <c r="A559" s="29" t="s">
        <v>6</v>
      </c>
      <c r="B559" s="2">
        <v>9</v>
      </c>
      <c r="C559" s="3" t="s">
        <v>514</v>
      </c>
      <c r="D559" s="1" t="s">
        <v>37</v>
      </c>
      <c r="E559" s="26" t="str">
        <f t="shared" si="24"/>
        <v>Tb09.244.2670</v>
      </c>
      <c r="F559" s="12" t="str">
        <f t="shared" si="25"/>
        <v/>
      </c>
      <c r="G559" s="12" t="s">
        <v>37</v>
      </c>
      <c r="H559" s="24" t="s">
        <v>52</v>
      </c>
      <c r="I559" s="83"/>
      <c r="J559" s="71">
        <v>14</v>
      </c>
      <c r="K559" s="64">
        <v>2</v>
      </c>
      <c r="L559" s="75">
        <v>14</v>
      </c>
      <c r="M559" s="4" t="s">
        <v>520</v>
      </c>
      <c r="N559" s="45" t="s">
        <v>3627</v>
      </c>
      <c r="O559" s="42">
        <v>17</v>
      </c>
      <c r="P559" s="38" t="str">
        <f>C559 &amp; "-" &amp; T559 &amp; "(" &amp; K559 &amp; ")"</f>
        <v>Tb09.244.2670-5(2)</v>
      </c>
      <c r="Q559" s="5">
        <v>1</v>
      </c>
      <c r="R559" s="40">
        <v>2</v>
      </c>
      <c r="S559" s="6">
        <v>2315902</v>
      </c>
      <c r="T559" s="20">
        <v>5</v>
      </c>
      <c r="U559" s="7">
        <v>29</v>
      </c>
      <c r="V559" s="35">
        <v>1632</v>
      </c>
      <c r="W559" s="8">
        <v>1608</v>
      </c>
      <c r="X559" s="9">
        <v>2315907</v>
      </c>
      <c r="Y559" s="10">
        <v>0</v>
      </c>
      <c r="AA559" s="11" t="s">
        <v>7</v>
      </c>
      <c r="AB559" s="1"/>
      <c r="AC559" s="12">
        <v>2</v>
      </c>
      <c r="AD559" s="1"/>
      <c r="AE559" s="1"/>
      <c r="AF559" s="1"/>
      <c r="AG559" s="12">
        <v>1</v>
      </c>
      <c r="AH559" s="1"/>
      <c r="AI559" s="1"/>
      <c r="AJ559" s="18" t="s">
        <v>455</v>
      </c>
      <c r="AK559" s="48" t="str">
        <f t="shared" si="26"/>
        <v/>
      </c>
      <c r="AL559" s="48" t="s">
        <v>456</v>
      </c>
    </row>
    <row r="560" spans="1:38">
      <c r="A560" s="13" t="s">
        <v>8</v>
      </c>
      <c r="B560" s="2">
        <v>9</v>
      </c>
      <c r="C560" s="3" t="s">
        <v>437</v>
      </c>
      <c r="D560" s="1" t="s">
        <v>37</v>
      </c>
      <c r="E560" s="26" t="str">
        <f t="shared" si="24"/>
        <v>Tb09.244.2720</v>
      </c>
      <c r="F560" s="12" t="str">
        <f t="shared" si="25"/>
        <v>Tb09.244.2720</v>
      </c>
      <c r="G560" s="12" t="s">
        <v>437</v>
      </c>
      <c r="H560" s="24" t="s">
        <v>34</v>
      </c>
      <c r="I560" s="80">
        <v>100</v>
      </c>
      <c r="J560" s="71">
        <v>736</v>
      </c>
      <c r="K560" s="64">
        <v>654</v>
      </c>
      <c r="L560" s="75">
        <v>89</v>
      </c>
      <c r="M560" s="4" t="s">
        <v>511</v>
      </c>
      <c r="N560" s="45" t="s">
        <v>3905</v>
      </c>
      <c r="O560" s="42">
        <v>64</v>
      </c>
      <c r="P560" s="38" t="str">
        <f>C560 &amp; "-" &amp; T560 &amp; "(" &amp; K560 &amp; ")"</f>
        <v>Tb09.244.2720-13(654)</v>
      </c>
      <c r="Q560" s="5">
        <v>1</v>
      </c>
      <c r="R560" s="40">
        <v>3</v>
      </c>
      <c r="S560" s="6">
        <v>2308679</v>
      </c>
      <c r="T560" s="20">
        <v>13</v>
      </c>
      <c r="U560" s="7">
        <v>-38</v>
      </c>
      <c r="V560" s="35">
        <v>615</v>
      </c>
      <c r="W560" s="8">
        <v>666</v>
      </c>
      <c r="X560" s="9">
        <v>2308692</v>
      </c>
      <c r="Y560" s="10">
        <v>0</v>
      </c>
      <c r="AA560" s="11" t="s">
        <v>512</v>
      </c>
      <c r="AB560" s="12">
        <v>266</v>
      </c>
      <c r="AC560" s="12">
        <v>321</v>
      </c>
      <c r="AD560" s="12">
        <v>35</v>
      </c>
      <c r="AE560" s="12">
        <v>32</v>
      </c>
      <c r="AF560" s="12">
        <v>79</v>
      </c>
      <c r="AG560" s="12">
        <v>9</v>
      </c>
      <c r="AH560" s="12">
        <v>6</v>
      </c>
      <c r="AI560" s="12">
        <v>7</v>
      </c>
      <c r="AJ560" s="18" t="s">
        <v>434</v>
      </c>
      <c r="AK560" s="48" t="str">
        <f t="shared" si="26"/>
        <v/>
      </c>
      <c r="AL560" s="48" t="s">
        <v>435</v>
      </c>
    </row>
    <row r="561" spans="1:38">
      <c r="A561" s="13" t="s">
        <v>8</v>
      </c>
      <c r="B561" s="2">
        <v>9</v>
      </c>
      <c r="C561" s="3" t="s">
        <v>437</v>
      </c>
      <c r="D561" s="1" t="s">
        <v>37</v>
      </c>
      <c r="E561" s="26" t="str">
        <f t="shared" si="24"/>
        <v>Tb09.244.2720</v>
      </c>
      <c r="F561" s="12" t="str">
        <f t="shared" si="25"/>
        <v/>
      </c>
      <c r="G561" s="12" t="s">
        <v>37</v>
      </c>
      <c r="H561" s="24" t="s">
        <v>34</v>
      </c>
      <c r="I561" s="83"/>
      <c r="J561" s="71">
        <v>736</v>
      </c>
      <c r="K561" s="64">
        <v>77</v>
      </c>
      <c r="L561" s="75">
        <v>10</v>
      </c>
      <c r="M561" s="4" t="s">
        <v>436</v>
      </c>
      <c r="N561" s="45" t="s">
        <v>3906</v>
      </c>
      <c r="O561" s="42">
        <v>64</v>
      </c>
      <c r="P561" s="38" t="str">
        <f>C561 &amp; "-" &amp; T561 &amp; "(" &amp; K561 &amp; ")"</f>
        <v>Tb09.244.2720-10(77)</v>
      </c>
      <c r="Q561" s="5">
        <v>1</v>
      </c>
      <c r="R561" s="40">
        <v>3</v>
      </c>
      <c r="S561" s="6">
        <v>2308682</v>
      </c>
      <c r="T561" s="20">
        <v>10</v>
      </c>
      <c r="U561" s="7">
        <v>-41</v>
      </c>
      <c r="V561" s="35">
        <v>615</v>
      </c>
      <c r="W561" s="8">
        <v>666</v>
      </c>
      <c r="X561" s="9">
        <v>2308692</v>
      </c>
      <c r="Y561" s="10">
        <v>0</v>
      </c>
      <c r="AA561" s="11" t="s">
        <v>512</v>
      </c>
      <c r="AB561" s="12">
        <v>29</v>
      </c>
      <c r="AC561" s="12">
        <v>36</v>
      </c>
      <c r="AD561" s="12">
        <v>4</v>
      </c>
      <c r="AE561" s="12">
        <v>8</v>
      </c>
      <c r="AF561" s="12">
        <v>18</v>
      </c>
      <c r="AG561" s="12">
        <v>9</v>
      </c>
      <c r="AH561" s="12">
        <v>3</v>
      </c>
      <c r="AI561" s="12">
        <v>5</v>
      </c>
      <c r="AJ561" s="18" t="s">
        <v>516</v>
      </c>
      <c r="AK561" s="48" t="str">
        <f t="shared" si="26"/>
        <v/>
      </c>
      <c r="AL561" s="48" t="s">
        <v>517</v>
      </c>
    </row>
    <row r="562" spans="1:38">
      <c r="A562" s="29" t="s">
        <v>6</v>
      </c>
      <c r="B562" s="2">
        <v>9</v>
      </c>
      <c r="C562" s="3" t="s">
        <v>426</v>
      </c>
      <c r="D562" s="1" t="s">
        <v>37</v>
      </c>
      <c r="E562" s="26" t="str">
        <f t="shared" si="24"/>
        <v>Tb09.244.2830</v>
      </c>
      <c r="F562" s="12" t="str">
        <f t="shared" si="25"/>
        <v>Tb09.244.2830</v>
      </c>
      <c r="G562" s="12" t="s">
        <v>426</v>
      </c>
      <c r="H562" s="24" t="s">
        <v>34</v>
      </c>
      <c r="I562" s="80">
        <v>63</v>
      </c>
      <c r="J562" s="71">
        <v>24</v>
      </c>
      <c r="K562" s="64">
        <v>15</v>
      </c>
      <c r="L562" s="75">
        <v>63</v>
      </c>
      <c r="M562" s="4" t="s">
        <v>427</v>
      </c>
      <c r="N562" s="45" t="s">
        <v>3863</v>
      </c>
      <c r="O562" s="42">
        <v>61</v>
      </c>
      <c r="P562" s="38" t="str">
        <f>C562 &amp; "-" &amp; T562 &amp; "(" &amp; K562 &amp; ")"</f>
        <v>Tb09.244.2830-8(15)</v>
      </c>
      <c r="Q562" s="5">
        <v>1</v>
      </c>
      <c r="R562" s="40">
        <v>5</v>
      </c>
      <c r="S562" s="6">
        <v>2292291</v>
      </c>
      <c r="T562" s="20">
        <v>8</v>
      </c>
      <c r="U562" s="7">
        <v>-148</v>
      </c>
      <c r="V562" s="35">
        <v>885</v>
      </c>
      <c r="W562" s="8">
        <v>1041</v>
      </c>
      <c r="X562" s="9">
        <v>2292299</v>
      </c>
      <c r="Y562" s="10">
        <v>0</v>
      </c>
      <c r="AA562" s="11" t="s">
        <v>7</v>
      </c>
      <c r="AB562" s="12">
        <v>3</v>
      </c>
      <c r="AC562" s="12">
        <v>12</v>
      </c>
      <c r="AD562" s="1"/>
      <c r="AE562" s="1"/>
      <c r="AF562" s="12">
        <v>3</v>
      </c>
      <c r="AG562" s="12">
        <v>5</v>
      </c>
      <c r="AH562" s="1"/>
      <c r="AI562" s="1"/>
      <c r="AJ562" s="18" t="s">
        <v>428</v>
      </c>
      <c r="AK562" s="48" t="str">
        <f t="shared" si="26"/>
        <v/>
      </c>
      <c r="AL562" s="48" t="s">
        <v>429</v>
      </c>
    </row>
    <row r="563" spans="1:38">
      <c r="A563" s="29" t="s">
        <v>6</v>
      </c>
      <c r="B563" s="12">
        <v>9</v>
      </c>
      <c r="C563" s="13" t="s">
        <v>426</v>
      </c>
      <c r="D563" s="1" t="s">
        <v>37</v>
      </c>
      <c r="E563" s="26" t="str">
        <f t="shared" si="24"/>
        <v>Tb09.244.2830</v>
      </c>
      <c r="F563" s="12" t="str">
        <f t="shared" si="25"/>
        <v/>
      </c>
      <c r="G563" s="12" t="s">
        <v>426</v>
      </c>
      <c r="H563" s="24" t="s">
        <v>52</v>
      </c>
      <c r="I563" s="80">
        <v>29</v>
      </c>
      <c r="J563" s="71">
        <v>24</v>
      </c>
      <c r="K563" s="64">
        <v>5</v>
      </c>
      <c r="L563" s="75">
        <v>21</v>
      </c>
      <c r="M563" s="13" t="s">
        <v>430</v>
      </c>
      <c r="N563" s="45" t="s">
        <v>3708</v>
      </c>
      <c r="O563" s="42">
        <v>59</v>
      </c>
      <c r="P563" s="38" t="str">
        <f>C563 &amp; "-" &amp; T563 &amp; "(" &amp; K563 &amp; ")"</f>
        <v>Tb09.244.2830-898(5)</v>
      </c>
      <c r="Q563" s="12">
        <v>1</v>
      </c>
      <c r="R563" s="40">
        <v>5</v>
      </c>
      <c r="S563" s="12">
        <v>2291203</v>
      </c>
      <c r="T563" s="20">
        <v>898</v>
      </c>
      <c r="U563" s="12">
        <v>940</v>
      </c>
      <c r="V563" s="35">
        <v>1083</v>
      </c>
      <c r="W563" s="12">
        <v>1041</v>
      </c>
      <c r="X563" s="12">
        <v>2292101</v>
      </c>
      <c r="Y563" s="12">
        <v>16</v>
      </c>
      <c r="AA563" s="11" t="s">
        <v>7</v>
      </c>
      <c r="AB563" s="12">
        <v>1</v>
      </c>
      <c r="AC563" s="12">
        <v>4</v>
      </c>
      <c r="AD563" s="1"/>
      <c r="AE563" s="1"/>
      <c r="AF563" s="12">
        <v>1</v>
      </c>
      <c r="AG563" s="12">
        <v>4</v>
      </c>
      <c r="AH563" s="1"/>
      <c r="AI563" s="1"/>
      <c r="AJ563" s="18" t="s">
        <v>513</v>
      </c>
      <c r="AK563" s="48" t="str">
        <f t="shared" si="26"/>
        <v/>
      </c>
      <c r="AL563" s="48" t="s">
        <v>529</v>
      </c>
    </row>
    <row r="564" spans="1:38">
      <c r="A564" s="29" t="s">
        <v>6</v>
      </c>
      <c r="B564" s="12">
        <v>9</v>
      </c>
      <c r="C564" s="13" t="s">
        <v>426</v>
      </c>
      <c r="D564" s="1" t="s">
        <v>37</v>
      </c>
      <c r="E564" s="26" t="str">
        <f t="shared" si="24"/>
        <v>Tb09.244.2830</v>
      </c>
      <c r="F564" s="12" t="str">
        <f t="shared" si="25"/>
        <v/>
      </c>
      <c r="G564" s="12" t="s">
        <v>37</v>
      </c>
      <c r="H564" s="24" t="s">
        <v>52</v>
      </c>
      <c r="I564" s="83"/>
      <c r="J564" s="71">
        <v>24</v>
      </c>
      <c r="K564" s="64">
        <v>2</v>
      </c>
      <c r="L564" s="75">
        <v>8</v>
      </c>
      <c r="M564" s="13" t="s">
        <v>530</v>
      </c>
      <c r="N564" s="45" t="s">
        <v>3789</v>
      </c>
      <c r="O564" s="42">
        <v>22</v>
      </c>
      <c r="P564" s="38" t="str">
        <f>C564 &amp; "-" &amp; T564 &amp; "(" &amp; K564 &amp; ")"</f>
        <v>Tb09.244.2830-5(2)</v>
      </c>
      <c r="Q564" s="12">
        <v>1</v>
      </c>
      <c r="R564" s="40">
        <v>5</v>
      </c>
      <c r="S564" s="12">
        <v>2292096</v>
      </c>
      <c r="T564" s="20">
        <v>5</v>
      </c>
      <c r="U564" s="12">
        <v>47</v>
      </c>
      <c r="V564" s="35">
        <v>1083</v>
      </c>
      <c r="W564" s="12">
        <v>1041</v>
      </c>
      <c r="X564" s="12">
        <v>2292101</v>
      </c>
      <c r="Y564" s="12">
        <v>0</v>
      </c>
      <c r="AA564" s="11" t="s">
        <v>7</v>
      </c>
      <c r="AB564" s="1"/>
      <c r="AC564" s="12">
        <v>2</v>
      </c>
      <c r="AD564" s="1"/>
      <c r="AE564" s="1"/>
      <c r="AF564" s="1"/>
      <c r="AG564" s="12">
        <v>2</v>
      </c>
      <c r="AH564" s="1"/>
      <c r="AI564" s="1"/>
      <c r="AJ564" s="18" t="s">
        <v>424</v>
      </c>
      <c r="AK564" s="48" t="str">
        <f t="shared" si="26"/>
        <v/>
      </c>
      <c r="AL564" s="48" t="s">
        <v>425</v>
      </c>
    </row>
    <row r="565" spans="1:38">
      <c r="A565" s="30" t="s">
        <v>51</v>
      </c>
      <c r="B565" s="2">
        <v>9</v>
      </c>
      <c r="C565" s="3" t="s">
        <v>421</v>
      </c>
      <c r="D565" s="1" t="s">
        <v>37</v>
      </c>
      <c r="E565" s="26" t="str">
        <f t="shared" si="24"/>
        <v>Tb09.244.2840</v>
      </c>
      <c r="F565" s="12" t="str">
        <f t="shared" si="25"/>
        <v>Tb09.244.2840</v>
      </c>
      <c r="G565" s="12" t="s">
        <v>421</v>
      </c>
      <c r="H565" s="24" t="s">
        <v>34</v>
      </c>
      <c r="I565" s="80">
        <v>11</v>
      </c>
      <c r="J565" s="71">
        <v>65</v>
      </c>
      <c r="K565" s="64">
        <v>7</v>
      </c>
      <c r="L565" s="75">
        <v>11</v>
      </c>
      <c r="M565" s="4" t="s">
        <v>431</v>
      </c>
      <c r="N565" s="45" t="s">
        <v>3665</v>
      </c>
      <c r="O565" s="42">
        <v>60</v>
      </c>
      <c r="P565" s="38" t="str">
        <f>C565 &amp; "-" &amp; T565 &amp; "(" &amp; K565 &amp; ")"</f>
        <v>Tb09.244.2840-107(7)</v>
      </c>
      <c r="Q565" s="5">
        <v>1</v>
      </c>
      <c r="R565" s="40">
        <v>2</v>
      </c>
      <c r="S565" s="6">
        <v>2290456</v>
      </c>
      <c r="T565" s="20">
        <v>107</v>
      </c>
      <c r="U565" s="7">
        <v>-40</v>
      </c>
      <c r="V565" s="35">
        <v>468</v>
      </c>
      <c r="W565" s="8">
        <v>615</v>
      </c>
      <c r="X565" s="9">
        <v>2290563</v>
      </c>
      <c r="Y565" s="10">
        <v>2</v>
      </c>
      <c r="AA565" s="11" t="s">
        <v>7</v>
      </c>
      <c r="AB565" s="12">
        <v>3</v>
      </c>
      <c r="AC565" s="1"/>
      <c r="AD565" s="1"/>
      <c r="AE565" s="12">
        <v>4</v>
      </c>
      <c r="AF565" s="12">
        <v>3</v>
      </c>
      <c r="AG565" s="1"/>
      <c r="AH565" s="1"/>
      <c r="AI565" s="12">
        <v>1</v>
      </c>
      <c r="AJ565" s="18" t="s">
        <v>432</v>
      </c>
      <c r="AK565" s="48" t="str">
        <f t="shared" si="26"/>
        <v/>
      </c>
      <c r="AL565" s="48" t="s">
        <v>433</v>
      </c>
    </row>
    <row r="566" spans="1:38">
      <c r="A566" s="13" t="s">
        <v>8</v>
      </c>
      <c r="B566" s="12">
        <v>9</v>
      </c>
      <c r="C566" s="13" t="s">
        <v>419</v>
      </c>
      <c r="D566" s="1" t="s">
        <v>37</v>
      </c>
      <c r="E566" s="26" t="str">
        <f t="shared" si="24"/>
        <v>Tb09.v1.0420</v>
      </c>
      <c r="F566" s="12" t="str">
        <f t="shared" si="25"/>
        <v>Tb09.v1.0420</v>
      </c>
      <c r="G566" s="12" t="s">
        <v>419</v>
      </c>
      <c r="H566" s="24" t="s">
        <v>52</v>
      </c>
      <c r="I566" s="80">
        <v>98</v>
      </c>
      <c r="J566" s="71">
        <v>119</v>
      </c>
      <c r="K566" s="64">
        <v>89</v>
      </c>
      <c r="L566" s="75">
        <v>75</v>
      </c>
      <c r="M566" s="13" t="s">
        <v>420</v>
      </c>
      <c r="N566" s="45" t="s">
        <v>3872</v>
      </c>
      <c r="O566" s="42">
        <v>21</v>
      </c>
      <c r="P566" s="38" t="str">
        <f>C566 &amp; "-" &amp; T566 &amp; "(" &amp; K566 &amp; ")"</f>
        <v>Tb09.v1.0420-54(89)</v>
      </c>
      <c r="Q566" s="12">
        <v>2</v>
      </c>
      <c r="R566" s="40">
        <v>4</v>
      </c>
      <c r="S566" s="12">
        <v>1234790</v>
      </c>
      <c r="T566" s="20">
        <v>54</v>
      </c>
      <c r="U566" s="12">
        <v>60</v>
      </c>
      <c r="V566" s="35">
        <v>603</v>
      </c>
      <c r="W566" s="12">
        <v>597</v>
      </c>
      <c r="X566" s="12">
        <v>1234736</v>
      </c>
      <c r="Y566" s="12">
        <v>0</v>
      </c>
      <c r="AA566" s="11" t="s">
        <v>7</v>
      </c>
      <c r="AB566" s="1"/>
      <c r="AC566" s="12">
        <v>77</v>
      </c>
      <c r="AD566" s="12">
        <v>2</v>
      </c>
      <c r="AE566" s="12">
        <v>10</v>
      </c>
      <c r="AF566" s="1"/>
      <c r="AG566" s="12">
        <v>10</v>
      </c>
      <c r="AH566" s="12">
        <v>2</v>
      </c>
      <c r="AI566" s="12">
        <v>5</v>
      </c>
      <c r="AJ566" s="18" t="s">
        <v>418</v>
      </c>
      <c r="AK566" s="48" t="str">
        <f t="shared" si="26"/>
        <v/>
      </c>
      <c r="AL566" s="48" t="s">
        <v>472</v>
      </c>
    </row>
    <row r="567" spans="1:38">
      <c r="A567" s="30" t="s">
        <v>51</v>
      </c>
      <c r="B567" s="12">
        <v>9</v>
      </c>
      <c r="C567" s="3" t="s">
        <v>419</v>
      </c>
      <c r="D567" s="1" t="s">
        <v>37</v>
      </c>
      <c r="E567" s="26" t="str">
        <f t="shared" si="24"/>
        <v>Tb09.v1.0420</v>
      </c>
      <c r="F567" s="12" t="str">
        <f t="shared" si="25"/>
        <v/>
      </c>
      <c r="G567" s="12" t="s">
        <v>37</v>
      </c>
      <c r="H567" s="24" t="s">
        <v>52</v>
      </c>
      <c r="I567" s="83"/>
      <c r="J567" s="71">
        <v>119</v>
      </c>
      <c r="K567" s="64">
        <v>20</v>
      </c>
      <c r="L567" s="75">
        <v>17</v>
      </c>
      <c r="M567" s="13" t="s">
        <v>473</v>
      </c>
      <c r="N567" s="45" t="s">
        <v>3865</v>
      </c>
      <c r="O567" s="42">
        <v>61</v>
      </c>
      <c r="P567" s="38" t="str">
        <f>C567 &amp; "-" &amp; T567 &amp; "(" &amp; K567 &amp; ")"</f>
        <v>Tb09.v1.0420-21(20)</v>
      </c>
      <c r="Q567" s="5">
        <v>2</v>
      </c>
      <c r="R567" s="40">
        <v>4</v>
      </c>
      <c r="S567" s="6">
        <v>1234757</v>
      </c>
      <c r="T567" s="20">
        <v>21</v>
      </c>
      <c r="U567" s="7">
        <v>27</v>
      </c>
      <c r="V567" s="35">
        <v>603</v>
      </c>
      <c r="W567" s="8">
        <v>597</v>
      </c>
      <c r="X567" s="9">
        <v>1234736</v>
      </c>
      <c r="Y567" s="10">
        <v>0</v>
      </c>
      <c r="AA567" s="11" t="s">
        <v>7</v>
      </c>
      <c r="AB567" s="12">
        <v>7</v>
      </c>
      <c r="AC567" s="1"/>
      <c r="AD567" s="1"/>
      <c r="AE567" s="12">
        <v>13</v>
      </c>
      <c r="AF567" s="12">
        <v>2</v>
      </c>
      <c r="AG567" s="1"/>
      <c r="AH567" s="1"/>
      <c r="AI567" s="12">
        <v>6</v>
      </c>
      <c r="AJ567" s="18" t="s">
        <v>486</v>
      </c>
      <c r="AK567" s="48" t="str">
        <f t="shared" si="26"/>
        <v/>
      </c>
      <c r="AL567" s="48" t="s">
        <v>487</v>
      </c>
    </row>
    <row r="568" spans="1:38">
      <c r="A568" s="30" t="s">
        <v>51</v>
      </c>
      <c r="B568" s="2">
        <v>9</v>
      </c>
      <c r="C568" s="3" t="s">
        <v>419</v>
      </c>
      <c r="D568" s="1" t="s">
        <v>37</v>
      </c>
      <c r="E568" s="26" t="str">
        <f t="shared" si="24"/>
        <v>Tb09.v1.0420</v>
      </c>
      <c r="F568" s="12" t="str">
        <f t="shared" si="25"/>
        <v/>
      </c>
      <c r="G568" s="12" t="s">
        <v>37</v>
      </c>
      <c r="H568" s="24" t="s">
        <v>52</v>
      </c>
      <c r="I568" s="83"/>
      <c r="J568" s="71">
        <v>119</v>
      </c>
      <c r="K568" s="64">
        <v>7</v>
      </c>
      <c r="L568" s="75">
        <v>6</v>
      </c>
      <c r="M568" s="4" t="s">
        <v>488</v>
      </c>
      <c r="N568" s="45" t="s">
        <v>3864</v>
      </c>
      <c r="O568" s="42">
        <v>61</v>
      </c>
      <c r="P568" s="38" t="str">
        <f>C568 &amp; "-" &amp; T568 &amp; "(" &amp; K568 &amp; ")"</f>
        <v>Tb09.v1.0420-11(7)</v>
      </c>
      <c r="Q568" s="5">
        <v>2</v>
      </c>
      <c r="R568" s="40">
        <v>4</v>
      </c>
      <c r="S568" s="6">
        <v>1234747</v>
      </c>
      <c r="T568" s="20">
        <v>11</v>
      </c>
      <c r="U568" s="7">
        <v>17</v>
      </c>
      <c r="V568" s="35">
        <v>603</v>
      </c>
      <c r="W568" s="8">
        <v>597</v>
      </c>
      <c r="X568" s="9">
        <v>1234736</v>
      </c>
      <c r="Y568" s="10">
        <v>0</v>
      </c>
      <c r="AA568" s="11" t="s">
        <v>7</v>
      </c>
      <c r="AB568" s="12">
        <v>2</v>
      </c>
      <c r="AC568" s="1"/>
      <c r="AD568" s="1"/>
      <c r="AE568" s="12">
        <v>5</v>
      </c>
      <c r="AF568" s="12">
        <v>2</v>
      </c>
      <c r="AG568" s="1"/>
      <c r="AH568" s="1"/>
      <c r="AI568" s="12">
        <v>3</v>
      </c>
      <c r="AJ568" s="18" t="s">
        <v>489</v>
      </c>
      <c r="AK568" s="48" t="str">
        <f t="shared" si="26"/>
        <v/>
      </c>
      <c r="AL568" s="48" t="s">
        <v>490</v>
      </c>
    </row>
    <row r="569" spans="1:38">
      <c r="A569" s="33" t="s">
        <v>2</v>
      </c>
      <c r="B569" s="2">
        <v>10</v>
      </c>
      <c r="C569" s="3" t="s">
        <v>493</v>
      </c>
      <c r="D569" s="1" t="s">
        <v>4587</v>
      </c>
      <c r="E569" s="26" t="str">
        <f t="shared" si="24"/>
        <v>Tb10.05.0040</v>
      </c>
      <c r="F569" s="12" t="str">
        <f t="shared" si="25"/>
        <v>Tb10.05.0040</v>
      </c>
      <c r="G569" s="12" t="s">
        <v>493</v>
      </c>
      <c r="H569" s="24" t="s">
        <v>34</v>
      </c>
      <c r="I569" s="80">
        <v>100</v>
      </c>
      <c r="J569" s="71">
        <v>31</v>
      </c>
      <c r="K569" s="64">
        <v>31</v>
      </c>
      <c r="L569" s="75">
        <v>100</v>
      </c>
      <c r="M569" s="4" t="s">
        <v>494</v>
      </c>
      <c r="N569" s="45" t="s">
        <v>3808</v>
      </c>
      <c r="O569" s="42">
        <v>62</v>
      </c>
      <c r="P569" s="38" t="str">
        <f>C569 &amp; "-" &amp; T569 &amp; "(" &amp; K569 &amp; ")"</f>
        <v>Tb10.05.0040-36(31)</v>
      </c>
      <c r="Q569" s="5">
        <v>2</v>
      </c>
      <c r="R569" s="40">
        <v>1</v>
      </c>
      <c r="S569" s="6">
        <v>3252362</v>
      </c>
      <c r="T569" s="20">
        <v>36</v>
      </c>
      <c r="U569" s="7">
        <v>-183</v>
      </c>
      <c r="V569" s="35">
        <v>2832</v>
      </c>
      <c r="W569" s="8">
        <v>3051</v>
      </c>
      <c r="X569" s="9">
        <v>3252326</v>
      </c>
      <c r="Y569" s="10">
        <v>0</v>
      </c>
      <c r="AA569" s="11" t="s">
        <v>469</v>
      </c>
      <c r="AB569" s="12">
        <v>7</v>
      </c>
      <c r="AC569" s="12">
        <v>20</v>
      </c>
      <c r="AD569" s="12">
        <v>4</v>
      </c>
      <c r="AE569" s="1"/>
      <c r="AF569" s="12">
        <v>7</v>
      </c>
      <c r="AG569" s="12">
        <v>6</v>
      </c>
      <c r="AH569" s="12">
        <v>2</v>
      </c>
      <c r="AI569" s="1"/>
      <c r="AJ569" s="18" t="s">
        <v>501</v>
      </c>
      <c r="AK569" s="48" t="str">
        <f t="shared" si="26"/>
        <v/>
      </c>
      <c r="AL569" s="48" t="s">
        <v>484</v>
      </c>
    </row>
    <row r="570" spans="1:38">
      <c r="A570" s="29" t="s">
        <v>6</v>
      </c>
      <c r="B570" s="2">
        <v>10</v>
      </c>
      <c r="C570" s="3" t="s">
        <v>491</v>
      </c>
      <c r="D570" s="1" t="s">
        <v>4588</v>
      </c>
      <c r="E570" s="26" t="str">
        <f t="shared" si="24"/>
        <v>Tb10.05.0090</v>
      </c>
      <c r="F570" s="12" t="str">
        <f t="shared" si="25"/>
        <v>Tb10.05.0090</v>
      </c>
      <c r="G570" s="12" t="s">
        <v>491</v>
      </c>
      <c r="H570" s="24" t="s">
        <v>34</v>
      </c>
      <c r="I570" s="80">
        <v>76</v>
      </c>
      <c r="J570" s="71">
        <v>50</v>
      </c>
      <c r="K570" s="64">
        <v>38</v>
      </c>
      <c r="L570" s="75">
        <v>76</v>
      </c>
      <c r="M570" s="4" t="s">
        <v>492</v>
      </c>
      <c r="N570" s="45" t="s">
        <v>3625</v>
      </c>
      <c r="O570" s="42">
        <v>61</v>
      </c>
      <c r="P570" s="38" t="str">
        <f>C570 &amp; "-" &amp; T570 &amp; "(" &amp; K570 &amp; ")"</f>
        <v>Tb10.05.0090-10(38)</v>
      </c>
      <c r="Q570" s="5">
        <v>2</v>
      </c>
      <c r="R570" s="40">
        <v>3</v>
      </c>
      <c r="S570" s="6">
        <v>3263177</v>
      </c>
      <c r="T570" s="20">
        <v>10</v>
      </c>
      <c r="U570" s="7">
        <v>-200</v>
      </c>
      <c r="V570" s="35">
        <v>1371</v>
      </c>
      <c r="W570" s="8">
        <v>1581</v>
      </c>
      <c r="X570" s="9">
        <v>3263167</v>
      </c>
      <c r="Y570" s="12">
        <v>1</v>
      </c>
      <c r="AA570" s="11" t="s">
        <v>469</v>
      </c>
      <c r="AB570" s="12">
        <v>6</v>
      </c>
      <c r="AC570" s="12">
        <v>32</v>
      </c>
      <c r="AD570" s="1"/>
      <c r="AE570" s="1"/>
      <c r="AF570" s="12">
        <v>5</v>
      </c>
      <c r="AG570" s="12">
        <v>10</v>
      </c>
      <c r="AH570" s="1"/>
      <c r="AI570" s="1"/>
      <c r="AJ570" s="18" t="s">
        <v>470</v>
      </c>
      <c r="AK570" s="48" t="str">
        <f t="shared" si="26"/>
        <v/>
      </c>
      <c r="AL570" s="48" t="s">
        <v>471</v>
      </c>
    </row>
    <row r="571" spans="1:38">
      <c r="A571" s="28" t="s">
        <v>9</v>
      </c>
      <c r="B571" s="2">
        <v>10</v>
      </c>
      <c r="C571" s="3" t="s">
        <v>588</v>
      </c>
      <c r="D571" s="1" t="s">
        <v>4595</v>
      </c>
      <c r="E571" s="26" t="str">
        <f t="shared" si="24"/>
        <v>Tb10.100.0045</v>
      </c>
      <c r="F571" s="12" t="str">
        <f t="shared" si="25"/>
        <v>Tb10.100.0045</v>
      </c>
      <c r="G571" s="12" t="s">
        <v>588</v>
      </c>
      <c r="H571" s="24" t="s">
        <v>34</v>
      </c>
      <c r="I571" s="80">
        <v>25</v>
      </c>
      <c r="J571" s="71">
        <v>12</v>
      </c>
      <c r="K571" s="64">
        <v>3</v>
      </c>
      <c r="L571" s="75">
        <v>25</v>
      </c>
      <c r="M571" s="4" t="s">
        <v>589</v>
      </c>
      <c r="N571" s="45" t="s">
        <v>3869</v>
      </c>
      <c r="O571" s="42">
        <v>61</v>
      </c>
      <c r="P571" s="38" t="str">
        <f>C571 &amp; "-" &amp; T571 &amp; "(" &amp; K571 &amp; ")"</f>
        <v>Tb10.100.0045-7(3)</v>
      </c>
      <c r="Q571" s="5">
        <v>1</v>
      </c>
      <c r="R571" s="40">
        <v>6</v>
      </c>
      <c r="S571" s="6">
        <v>67779</v>
      </c>
      <c r="T571" s="20">
        <v>7</v>
      </c>
      <c r="U571" s="7">
        <v>-71</v>
      </c>
      <c r="V571" s="35">
        <v>525</v>
      </c>
      <c r="W571" s="8">
        <v>603</v>
      </c>
      <c r="X571" s="9">
        <v>67786</v>
      </c>
      <c r="Y571" s="10">
        <v>0</v>
      </c>
      <c r="AA571" s="11" t="s">
        <v>7</v>
      </c>
      <c r="AB571" s="12">
        <v>3</v>
      </c>
      <c r="AC571" s="1"/>
      <c r="AD571" s="1"/>
      <c r="AE571" s="1"/>
      <c r="AF571" s="12">
        <v>2</v>
      </c>
      <c r="AG571" s="1"/>
      <c r="AH571" s="1"/>
      <c r="AI571" s="1"/>
      <c r="AJ571" s="18" t="s">
        <v>597</v>
      </c>
      <c r="AK571" s="48" t="str">
        <f t="shared" si="26"/>
        <v/>
      </c>
      <c r="AL571" s="48" t="s">
        <v>598</v>
      </c>
    </row>
    <row r="572" spans="1:38">
      <c r="A572" s="33" t="s">
        <v>2</v>
      </c>
      <c r="B572" s="2">
        <v>10</v>
      </c>
      <c r="C572" s="3" t="s">
        <v>584</v>
      </c>
      <c r="D572" s="1" t="s">
        <v>4606</v>
      </c>
      <c r="E572" s="26" t="str">
        <f t="shared" si="24"/>
        <v>Tb10.100.0150</v>
      </c>
      <c r="F572" s="12" t="str">
        <f t="shared" si="25"/>
        <v>Tb10.100.0150</v>
      </c>
      <c r="G572" s="12" t="s">
        <v>584</v>
      </c>
      <c r="H572" s="24" t="s">
        <v>34</v>
      </c>
      <c r="I572" s="80">
        <v>100</v>
      </c>
      <c r="J572" s="71">
        <v>5</v>
      </c>
      <c r="K572" s="64">
        <v>5</v>
      </c>
      <c r="L572" s="75">
        <v>100</v>
      </c>
      <c r="M572" s="4" t="s">
        <v>585</v>
      </c>
      <c r="N572" s="45" t="s">
        <v>3619</v>
      </c>
      <c r="O572" s="42">
        <v>64</v>
      </c>
      <c r="P572" s="38" t="str">
        <f>C572 &amp; "-" &amp; T572 &amp; "(" &amp; K572 &amp; ")"</f>
        <v>Tb10.100.0150-24(5)</v>
      </c>
      <c r="Q572" s="5">
        <v>1</v>
      </c>
      <c r="R572" s="40">
        <v>1</v>
      </c>
      <c r="S572" s="6">
        <v>81534</v>
      </c>
      <c r="T572" s="20">
        <v>24</v>
      </c>
      <c r="U572" s="7">
        <v>-81</v>
      </c>
      <c r="V572" s="35">
        <v>234</v>
      </c>
      <c r="W572" s="8">
        <v>339</v>
      </c>
      <c r="X572" s="9">
        <v>81558</v>
      </c>
      <c r="Y572" s="12">
        <v>0</v>
      </c>
      <c r="AA572" s="11" t="s">
        <v>7</v>
      </c>
      <c r="AB572" s="12">
        <v>3</v>
      </c>
      <c r="AC572" s="1"/>
      <c r="AD572" s="12">
        <v>2</v>
      </c>
      <c r="AE572" s="1"/>
      <c r="AF572" s="12">
        <v>3</v>
      </c>
      <c r="AG572" s="1"/>
      <c r="AH572" s="12">
        <v>2</v>
      </c>
      <c r="AI572" s="1"/>
      <c r="AJ572" s="18" t="s">
        <v>586</v>
      </c>
      <c r="AK572" s="48" t="str">
        <f t="shared" si="26"/>
        <v/>
      </c>
      <c r="AL572" s="48" t="s">
        <v>587</v>
      </c>
    </row>
    <row r="573" spans="1:38">
      <c r="A573" s="30" t="s">
        <v>51</v>
      </c>
      <c r="B573" s="2">
        <v>10</v>
      </c>
      <c r="C573" s="3" t="s">
        <v>578</v>
      </c>
      <c r="D573" s="1" t="s">
        <v>4612</v>
      </c>
      <c r="E573" s="26" t="str">
        <f t="shared" si="24"/>
        <v>Tb10.100.0190</v>
      </c>
      <c r="F573" s="12" t="str">
        <f t="shared" si="25"/>
        <v>Tb10.100.0190</v>
      </c>
      <c r="G573" s="12" t="s">
        <v>578</v>
      </c>
      <c r="H573" s="24" t="s">
        <v>34</v>
      </c>
      <c r="I573" s="80">
        <v>100</v>
      </c>
      <c r="J573" s="71">
        <v>35</v>
      </c>
      <c r="K573" s="64">
        <v>35</v>
      </c>
      <c r="L573" s="75">
        <v>100</v>
      </c>
      <c r="M573" s="4" t="s">
        <v>579</v>
      </c>
      <c r="N573" s="45" t="s">
        <v>3866</v>
      </c>
      <c r="O573" s="42">
        <v>63</v>
      </c>
      <c r="P573" s="38" t="str">
        <f>C573 &amp; "-" &amp; T573 &amp; "(" &amp; K573 &amp; ")"</f>
        <v>Tb10.100.0190-21(35)</v>
      </c>
      <c r="Q573" s="5">
        <v>1</v>
      </c>
      <c r="R573" s="40">
        <v>1</v>
      </c>
      <c r="S573" s="6">
        <v>86561</v>
      </c>
      <c r="T573" s="20">
        <v>21</v>
      </c>
      <c r="U573" s="7">
        <v>-60</v>
      </c>
      <c r="V573" s="35">
        <v>1677</v>
      </c>
      <c r="W573" s="8">
        <v>1758</v>
      </c>
      <c r="X573" s="9">
        <v>86582</v>
      </c>
      <c r="Y573" s="10">
        <v>0</v>
      </c>
      <c r="AA573" s="11" t="s">
        <v>580</v>
      </c>
      <c r="AB573" s="12">
        <v>3</v>
      </c>
      <c r="AC573" s="12">
        <v>30</v>
      </c>
      <c r="AD573" s="1"/>
      <c r="AE573" s="12">
        <v>2</v>
      </c>
      <c r="AF573" s="12">
        <v>3</v>
      </c>
      <c r="AG573" s="12">
        <v>7</v>
      </c>
      <c r="AH573" s="1"/>
      <c r="AI573" s="12">
        <v>2</v>
      </c>
      <c r="AJ573" s="18" t="s">
        <v>581</v>
      </c>
      <c r="AK573" s="48" t="str">
        <f t="shared" si="26"/>
        <v/>
      </c>
      <c r="AL573" s="48" t="s">
        <v>525</v>
      </c>
    </row>
    <row r="574" spans="1:38">
      <c r="A574" s="29" t="s">
        <v>6</v>
      </c>
      <c r="B574" s="2">
        <v>10</v>
      </c>
      <c r="C574" s="3" t="s">
        <v>526</v>
      </c>
      <c r="D574" s="1" t="s">
        <v>4619</v>
      </c>
      <c r="E574" s="26" t="str">
        <f t="shared" si="24"/>
        <v>Tb10.100.0200</v>
      </c>
      <c r="F574" s="12" t="str">
        <f t="shared" si="25"/>
        <v>Tb10.100.0200</v>
      </c>
      <c r="G574" s="12" t="s">
        <v>526</v>
      </c>
      <c r="H574" s="24" t="s">
        <v>34</v>
      </c>
      <c r="I574" s="80">
        <v>100</v>
      </c>
      <c r="J574" s="71">
        <v>22</v>
      </c>
      <c r="K574" s="64">
        <v>22</v>
      </c>
      <c r="L574" s="75">
        <v>100</v>
      </c>
      <c r="M574" s="4" t="s">
        <v>527</v>
      </c>
      <c r="N574" s="45" t="s">
        <v>3867</v>
      </c>
      <c r="O574" s="42">
        <v>60</v>
      </c>
      <c r="P574" s="38" t="str">
        <f>C574 &amp; "-" &amp; T574 &amp; "(" &amp; K574 &amp; ")"</f>
        <v>Tb10.100.0200-14(22)</v>
      </c>
      <c r="Q574" s="5">
        <v>1</v>
      </c>
      <c r="R574" s="40">
        <v>1</v>
      </c>
      <c r="S574" s="6">
        <v>91027</v>
      </c>
      <c r="T574" s="20">
        <v>14</v>
      </c>
      <c r="U574" s="7">
        <v>-169</v>
      </c>
      <c r="V574" s="35">
        <v>396</v>
      </c>
      <c r="W574" s="8">
        <v>579</v>
      </c>
      <c r="X574" s="9">
        <v>91041</v>
      </c>
      <c r="Y574" s="10">
        <v>1</v>
      </c>
      <c r="AA574" s="11" t="s">
        <v>7</v>
      </c>
      <c r="AB574" s="12">
        <v>4</v>
      </c>
      <c r="AC574" s="12">
        <v>18</v>
      </c>
      <c r="AD574" s="1"/>
      <c r="AE574" s="1"/>
      <c r="AF574" s="12">
        <v>4</v>
      </c>
      <c r="AG574" s="12">
        <v>7</v>
      </c>
      <c r="AH574" s="1"/>
      <c r="AI574" s="1"/>
      <c r="AJ574" s="18" t="s">
        <v>572</v>
      </c>
      <c r="AK574" s="48" t="str">
        <f t="shared" si="26"/>
        <v/>
      </c>
      <c r="AL574" s="48" t="s">
        <v>582</v>
      </c>
    </row>
    <row r="575" spans="1:38">
      <c r="A575" s="29" t="s">
        <v>6</v>
      </c>
      <c r="B575" s="2">
        <v>10</v>
      </c>
      <c r="C575" s="3" t="s">
        <v>583</v>
      </c>
      <c r="D575" s="1" t="s">
        <v>4650</v>
      </c>
      <c r="E575" s="26" t="str">
        <f t="shared" si="24"/>
        <v>Tb10.20.0130</v>
      </c>
      <c r="F575" s="12" t="str">
        <f t="shared" si="25"/>
        <v>Tb10.20.0130</v>
      </c>
      <c r="G575" s="12" t="s">
        <v>583</v>
      </c>
      <c r="H575" s="24" t="s">
        <v>34</v>
      </c>
      <c r="I575" s="80">
        <v>100</v>
      </c>
      <c r="J575" s="71">
        <v>6</v>
      </c>
      <c r="K575" s="64">
        <v>6</v>
      </c>
      <c r="L575" s="75">
        <v>100</v>
      </c>
      <c r="M575" s="4" t="s">
        <v>573</v>
      </c>
      <c r="N575" s="45" t="s">
        <v>3868</v>
      </c>
      <c r="O575" s="42">
        <v>61</v>
      </c>
      <c r="P575" s="38" t="str">
        <f>C575 &amp; "-" &amp; T575 &amp; "(" &amp; K575 &amp; ")"</f>
        <v>Tb10.20.0130-8(6)</v>
      </c>
      <c r="Q575" s="5">
        <v>1</v>
      </c>
      <c r="R575" s="40">
        <v>1</v>
      </c>
      <c r="S575" s="6">
        <v>2059669</v>
      </c>
      <c r="T575" s="20">
        <v>8</v>
      </c>
      <c r="U575" s="7">
        <v>-67</v>
      </c>
      <c r="V575" s="35">
        <v>885</v>
      </c>
      <c r="W575" s="8">
        <v>960</v>
      </c>
      <c r="X575" s="9">
        <v>2059677</v>
      </c>
      <c r="Y575" s="10">
        <v>0</v>
      </c>
      <c r="AA575" s="11" t="s">
        <v>574</v>
      </c>
      <c r="AB575" s="12">
        <v>1</v>
      </c>
      <c r="AC575" s="12">
        <v>5</v>
      </c>
      <c r="AD575" s="1"/>
      <c r="AE575" s="1"/>
      <c r="AF575" s="12">
        <v>1</v>
      </c>
      <c r="AG575" s="12">
        <v>3</v>
      </c>
      <c r="AH575" s="1"/>
      <c r="AI575" s="1"/>
      <c r="AJ575" s="18" t="s">
        <v>575</v>
      </c>
      <c r="AK575" s="48" t="str">
        <f t="shared" si="26"/>
        <v/>
      </c>
      <c r="AL575" s="48" t="s">
        <v>576</v>
      </c>
    </row>
    <row r="576" spans="1:38">
      <c r="A576" s="29" t="s">
        <v>6</v>
      </c>
      <c r="B576" s="2">
        <v>10</v>
      </c>
      <c r="C576" s="3" t="s">
        <v>508</v>
      </c>
      <c r="D576" s="1" t="s">
        <v>4571</v>
      </c>
      <c r="E576" s="26" t="str">
        <f t="shared" si="24"/>
        <v>Tb10.26.0040</v>
      </c>
      <c r="F576" s="12" t="str">
        <f t="shared" si="25"/>
        <v>Tb10.26.0040</v>
      </c>
      <c r="G576" s="12" t="s">
        <v>508</v>
      </c>
      <c r="H576" s="24" t="s">
        <v>52</v>
      </c>
      <c r="I576" s="80">
        <v>100</v>
      </c>
      <c r="J576" s="71">
        <v>8</v>
      </c>
      <c r="K576" s="64">
        <v>5</v>
      </c>
      <c r="L576" s="75">
        <v>63</v>
      </c>
      <c r="M576" s="4" t="s">
        <v>451</v>
      </c>
      <c r="N576" s="45" t="s">
        <v>3903</v>
      </c>
      <c r="O576" s="42">
        <v>60</v>
      </c>
      <c r="P576" s="38" t="str">
        <f>C576 &amp; "-" &amp; T576 &amp; "(" &amp; K576 &amp; ")"</f>
        <v>Tb10.26.0040-547(5)</v>
      </c>
      <c r="Q576" s="5">
        <v>1</v>
      </c>
      <c r="R576" s="40">
        <v>2</v>
      </c>
      <c r="S576" s="6">
        <v>2819128</v>
      </c>
      <c r="T576" s="20">
        <v>547</v>
      </c>
      <c r="U576" s="7">
        <v>733</v>
      </c>
      <c r="V576" s="35">
        <v>1233</v>
      </c>
      <c r="W576" s="8">
        <v>1047</v>
      </c>
      <c r="X576" s="9">
        <v>2819675</v>
      </c>
      <c r="Y576" s="10">
        <v>6</v>
      </c>
      <c r="AA576" s="11" t="s">
        <v>7</v>
      </c>
      <c r="AB576" s="12">
        <v>2</v>
      </c>
      <c r="AC576" s="12">
        <v>3</v>
      </c>
      <c r="AD576" s="1"/>
      <c r="AE576" s="1"/>
      <c r="AF576" s="12">
        <v>2</v>
      </c>
      <c r="AG576" s="12">
        <v>2</v>
      </c>
      <c r="AH576" s="1"/>
      <c r="AI576" s="1"/>
      <c r="AJ576" s="18" t="s">
        <v>452</v>
      </c>
      <c r="AK576" s="48" t="str">
        <f t="shared" si="26"/>
        <v/>
      </c>
      <c r="AL576" s="48" t="s">
        <v>612</v>
      </c>
    </row>
    <row r="577" spans="1:38">
      <c r="A577" s="31" t="s">
        <v>93</v>
      </c>
      <c r="B577" s="2">
        <v>10</v>
      </c>
      <c r="C577" s="3" t="s">
        <v>508</v>
      </c>
      <c r="D577" s="1" t="s">
        <v>4571</v>
      </c>
      <c r="E577" s="26" t="str">
        <f t="shared" si="24"/>
        <v>Tb10.26.0040</v>
      </c>
      <c r="F577" s="12" t="str">
        <f t="shared" si="25"/>
        <v/>
      </c>
      <c r="G577" s="12" t="s">
        <v>37</v>
      </c>
      <c r="H577" s="24" t="s">
        <v>52</v>
      </c>
      <c r="I577" s="83"/>
      <c r="J577" s="71">
        <v>8</v>
      </c>
      <c r="K577" s="64">
        <v>3</v>
      </c>
      <c r="L577" s="75">
        <v>38</v>
      </c>
      <c r="M577" s="4" t="s">
        <v>613</v>
      </c>
      <c r="N577" s="45" t="s">
        <v>3904</v>
      </c>
      <c r="O577" s="42">
        <v>18</v>
      </c>
      <c r="P577" s="38" t="str">
        <f>C577 &amp; "-" &amp; T577 &amp; "(" &amp; K577 &amp; ")"</f>
        <v>Tb10.26.0040-277(3)</v>
      </c>
      <c r="Q577" s="5">
        <v>1</v>
      </c>
      <c r="R577" s="40">
        <v>2</v>
      </c>
      <c r="S577" s="6">
        <v>2819398</v>
      </c>
      <c r="T577" s="20">
        <v>277</v>
      </c>
      <c r="U577" s="7">
        <v>463</v>
      </c>
      <c r="V577" s="35">
        <v>1233</v>
      </c>
      <c r="W577" s="8">
        <v>1047</v>
      </c>
      <c r="X577" s="9">
        <v>2819675</v>
      </c>
      <c r="Y577" s="12">
        <v>1</v>
      </c>
      <c r="AA577" s="11" t="s">
        <v>7</v>
      </c>
      <c r="AB577" s="1"/>
      <c r="AC577" s="1"/>
      <c r="AD577" s="12">
        <v>3</v>
      </c>
      <c r="AE577" s="1"/>
      <c r="AF577" s="1"/>
      <c r="AG577" s="1"/>
      <c r="AH577" s="12">
        <v>2</v>
      </c>
      <c r="AI577" s="1"/>
      <c r="AJ577" s="18" t="s">
        <v>510</v>
      </c>
      <c r="AK577" s="48" t="str">
        <f t="shared" si="26"/>
        <v/>
      </c>
      <c r="AL577" s="48" t="s">
        <v>502</v>
      </c>
    </row>
    <row r="578" spans="1:38">
      <c r="A578" s="29" t="s">
        <v>6</v>
      </c>
      <c r="B578" s="2">
        <v>10</v>
      </c>
      <c r="C578" s="3" t="s">
        <v>503</v>
      </c>
      <c r="D578" s="1" t="s">
        <v>4570</v>
      </c>
      <c r="E578" s="26" t="str">
        <f t="shared" ref="E578:E641" si="27">HYPERLINK("http://www.genedb.org/genedb/Search?organism=tryp&amp;name=" &amp;  C578, C578)</f>
        <v>Tb10.26.0200</v>
      </c>
      <c r="F578" s="12" t="str">
        <f t="shared" ref="F578:F641" si="28">IF(C578=C577, "", C578)</f>
        <v>Tb10.26.0200</v>
      </c>
      <c r="G578" s="12" t="s">
        <v>503</v>
      </c>
      <c r="H578" s="24" t="s">
        <v>52</v>
      </c>
      <c r="I578" s="80">
        <v>100</v>
      </c>
      <c r="J578" s="71">
        <v>39</v>
      </c>
      <c r="K578" s="64">
        <v>28</v>
      </c>
      <c r="L578" s="75">
        <v>72</v>
      </c>
      <c r="M578" s="4" t="s">
        <v>614</v>
      </c>
      <c r="N578" s="45" t="s">
        <v>3746</v>
      </c>
      <c r="O578" s="42">
        <v>60</v>
      </c>
      <c r="P578" s="38" t="str">
        <f>C578 &amp; "-" &amp; T578 &amp; "(" &amp; K578 &amp; ")"</f>
        <v>Tb10.26.0200-124(28)</v>
      </c>
      <c r="Q578" s="5">
        <v>1</v>
      </c>
      <c r="R578" s="40">
        <v>2</v>
      </c>
      <c r="S578" s="6">
        <v>2789341</v>
      </c>
      <c r="T578" s="20">
        <v>124</v>
      </c>
      <c r="U578" s="7">
        <v>208</v>
      </c>
      <c r="V578" s="35">
        <v>621</v>
      </c>
      <c r="W578" s="8">
        <v>537</v>
      </c>
      <c r="X578" s="9">
        <v>2789465</v>
      </c>
      <c r="Y578" s="10">
        <v>0</v>
      </c>
      <c r="AA578" s="11" t="s">
        <v>615</v>
      </c>
      <c r="AB578" s="12">
        <v>9</v>
      </c>
      <c r="AC578" s="12">
        <v>19</v>
      </c>
      <c r="AD578" s="1"/>
      <c r="AE578" s="1"/>
      <c r="AF578" s="12">
        <v>9</v>
      </c>
      <c r="AG578" s="12">
        <v>4</v>
      </c>
      <c r="AH578" s="1"/>
      <c r="AI578" s="1"/>
      <c r="AJ578" s="18" t="s">
        <v>616</v>
      </c>
      <c r="AK578" s="48" t="str">
        <f t="shared" ref="AK578:AK641" si="29">IF(RIGHT(AJ578,2) = "AG", "", "possible non-AG SAS")</f>
        <v/>
      </c>
      <c r="AL578" s="48" t="s">
        <v>453</v>
      </c>
    </row>
    <row r="579" spans="1:38">
      <c r="A579" s="33" t="s">
        <v>2</v>
      </c>
      <c r="B579" s="2">
        <v>10</v>
      </c>
      <c r="C579" s="3" t="s">
        <v>503</v>
      </c>
      <c r="D579" s="1" t="s">
        <v>4570</v>
      </c>
      <c r="E579" s="26" t="str">
        <f t="shared" si="27"/>
        <v>Tb10.26.0200</v>
      </c>
      <c r="F579" s="12" t="str">
        <f t="shared" si="28"/>
        <v/>
      </c>
      <c r="G579" s="12" t="s">
        <v>37</v>
      </c>
      <c r="H579" s="24" t="s">
        <v>52</v>
      </c>
      <c r="I579" s="85"/>
      <c r="J579" s="71">
        <v>39</v>
      </c>
      <c r="K579" s="64">
        <v>11</v>
      </c>
      <c r="L579" s="75">
        <v>28</v>
      </c>
      <c r="M579" s="4" t="s">
        <v>454</v>
      </c>
      <c r="N579" s="45" t="s">
        <v>3842</v>
      </c>
      <c r="O579" s="42">
        <v>62</v>
      </c>
      <c r="P579" s="38" t="str">
        <f>C579 &amp; "-" &amp; T579 &amp; "(" &amp; K579 &amp; ")"</f>
        <v>Tb10.26.0200-134(11)</v>
      </c>
      <c r="Q579" s="5">
        <v>1</v>
      </c>
      <c r="R579" s="40">
        <v>2</v>
      </c>
      <c r="S579" s="6">
        <v>2789331</v>
      </c>
      <c r="T579" s="20">
        <v>134</v>
      </c>
      <c r="U579" s="7">
        <v>218</v>
      </c>
      <c r="V579" s="35">
        <v>621</v>
      </c>
      <c r="W579" s="8">
        <v>537</v>
      </c>
      <c r="X579" s="9">
        <v>2789465</v>
      </c>
      <c r="Y579" s="10">
        <v>0</v>
      </c>
      <c r="AA579" s="11" t="s">
        <v>615</v>
      </c>
      <c r="AB579" s="12">
        <v>4</v>
      </c>
      <c r="AC579" s="12">
        <v>5</v>
      </c>
      <c r="AD579" s="12">
        <v>2</v>
      </c>
      <c r="AE579" s="1"/>
      <c r="AF579" s="12">
        <v>4</v>
      </c>
      <c r="AG579" s="12">
        <v>3</v>
      </c>
      <c r="AH579" s="12">
        <v>2</v>
      </c>
      <c r="AI579" s="1"/>
      <c r="AJ579" s="18" t="s">
        <v>523</v>
      </c>
      <c r="AK579" s="48" t="str">
        <f t="shared" si="29"/>
        <v/>
      </c>
      <c r="AL579" s="48" t="s">
        <v>524</v>
      </c>
    </row>
    <row r="580" spans="1:38">
      <c r="A580" s="33" t="s">
        <v>2</v>
      </c>
      <c r="B580" s="2">
        <v>10</v>
      </c>
      <c r="C580" s="3" t="s">
        <v>551</v>
      </c>
      <c r="D580" s="1" t="s">
        <v>4569</v>
      </c>
      <c r="E580" s="26" t="str">
        <f t="shared" si="27"/>
        <v>Tb10.26.0220</v>
      </c>
      <c r="F580" s="12" t="str">
        <f t="shared" si="28"/>
        <v>Tb10.26.0220</v>
      </c>
      <c r="G580" s="12" t="s">
        <v>551</v>
      </c>
      <c r="H580" s="24" t="s">
        <v>52</v>
      </c>
      <c r="I580" s="80">
        <v>100</v>
      </c>
      <c r="J580" s="71">
        <v>18</v>
      </c>
      <c r="K580" s="64">
        <v>18</v>
      </c>
      <c r="L580" s="75">
        <v>100</v>
      </c>
      <c r="M580" s="4" t="s">
        <v>552</v>
      </c>
      <c r="N580" s="45" t="s">
        <v>3629</v>
      </c>
      <c r="O580" s="42">
        <v>60</v>
      </c>
      <c r="P580" s="38" t="str">
        <f>C580 &amp; "-" &amp; T580 &amp; "(" &amp; K580 &amp; ")"</f>
        <v>Tb10.26.0220-160(18)</v>
      </c>
      <c r="Q580" s="5">
        <v>1</v>
      </c>
      <c r="R580" s="40">
        <v>1</v>
      </c>
      <c r="S580" s="6">
        <v>2783380</v>
      </c>
      <c r="T580" s="20">
        <v>160</v>
      </c>
      <c r="U580" s="7">
        <v>292</v>
      </c>
      <c r="V580" s="35">
        <v>2958</v>
      </c>
      <c r="W580" s="8">
        <v>2826</v>
      </c>
      <c r="X580" s="9">
        <v>2783540</v>
      </c>
      <c r="Y580" s="10">
        <v>0</v>
      </c>
      <c r="AA580" s="11" t="s">
        <v>266</v>
      </c>
      <c r="AB580" s="12">
        <v>2</v>
      </c>
      <c r="AC580" s="12">
        <v>14</v>
      </c>
      <c r="AD580" s="12">
        <v>2</v>
      </c>
      <c r="AE580" s="1"/>
      <c r="AF580" s="12">
        <v>2</v>
      </c>
      <c r="AG580" s="12">
        <v>5</v>
      </c>
      <c r="AH580" s="12">
        <v>1</v>
      </c>
      <c r="AI580" s="1"/>
      <c r="AJ580" s="18" t="s">
        <v>561</v>
      </c>
      <c r="AK580" s="48" t="str">
        <f t="shared" si="29"/>
        <v/>
      </c>
      <c r="AL580" s="48" t="s">
        <v>531</v>
      </c>
    </row>
    <row r="581" spans="1:38">
      <c r="A581" s="29" t="s">
        <v>6</v>
      </c>
      <c r="B581" s="2">
        <v>10</v>
      </c>
      <c r="C581" s="3" t="s">
        <v>532</v>
      </c>
      <c r="D581" s="1" t="s">
        <v>4554</v>
      </c>
      <c r="E581" s="26" t="str">
        <f t="shared" si="27"/>
        <v>Tb10.26.0230</v>
      </c>
      <c r="F581" s="12" t="str">
        <f t="shared" si="28"/>
        <v>Tb10.26.0230</v>
      </c>
      <c r="G581" s="12" t="s">
        <v>532</v>
      </c>
      <c r="H581" s="24" t="s">
        <v>52</v>
      </c>
      <c r="I581" s="80">
        <v>95</v>
      </c>
      <c r="J581" s="71">
        <v>22</v>
      </c>
      <c r="K581" s="64">
        <v>15</v>
      </c>
      <c r="L581" s="75">
        <v>68</v>
      </c>
      <c r="M581" s="4" t="s">
        <v>533</v>
      </c>
      <c r="N581" s="45" t="s">
        <v>3630</v>
      </c>
      <c r="O581" s="42">
        <v>61</v>
      </c>
      <c r="P581" s="38" t="str">
        <f>C581 &amp; "-" &amp; T581 &amp; "(" &amp; K581 &amp; ")"</f>
        <v>Tb10.26.0230-112(15)</v>
      </c>
      <c r="Q581" s="5">
        <v>1</v>
      </c>
      <c r="R581" s="40">
        <v>4</v>
      </c>
      <c r="S581" s="6">
        <v>2781876</v>
      </c>
      <c r="T581" s="20">
        <v>112</v>
      </c>
      <c r="U581" s="7">
        <v>436</v>
      </c>
      <c r="V581" s="35">
        <v>1083</v>
      </c>
      <c r="W581" s="8">
        <v>759</v>
      </c>
      <c r="X581" s="12">
        <v>2781988</v>
      </c>
      <c r="Y581" s="10">
        <v>2</v>
      </c>
      <c r="AA581" s="11" t="s">
        <v>7</v>
      </c>
      <c r="AB581" s="12">
        <v>2</v>
      </c>
      <c r="AC581" s="12">
        <v>13</v>
      </c>
      <c r="AD581" s="1"/>
      <c r="AE581" s="1"/>
      <c r="AF581" s="12">
        <v>2</v>
      </c>
      <c r="AG581" s="12">
        <v>6</v>
      </c>
      <c r="AH581" s="1"/>
      <c r="AI581" s="1"/>
      <c r="AJ581" s="18" t="s">
        <v>521</v>
      </c>
      <c r="AK581" s="48" t="str">
        <f t="shared" si="29"/>
        <v/>
      </c>
      <c r="AL581" s="48" t="s">
        <v>522</v>
      </c>
    </row>
    <row r="582" spans="1:38">
      <c r="A582" s="27" t="s">
        <v>28</v>
      </c>
      <c r="B582" s="2">
        <v>10</v>
      </c>
      <c r="C582" s="3" t="s">
        <v>532</v>
      </c>
      <c r="D582" s="1" t="s">
        <v>4554</v>
      </c>
      <c r="E582" s="26" t="str">
        <f t="shared" si="27"/>
        <v>Tb10.26.0230</v>
      </c>
      <c r="F582" s="12" t="str">
        <f t="shared" si="28"/>
        <v/>
      </c>
      <c r="G582" s="12" t="s">
        <v>37</v>
      </c>
      <c r="H582" s="24" t="s">
        <v>52</v>
      </c>
      <c r="I582" s="83"/>
      <c r="J582" s="71">
        <v>22</v>
      </c>
      <c r="K582" s="64">
        <v>4</v>
      </c>
      <c r="L582" s="75">
        <v>18</v>
      </c>
      <c r="M582" s="4" t="s">
        <v>450</v>
      </c>
      <c r="N582" s="45" t="s">
        <v>3705</v>
      </c>
      <c r="O582" s="42">
        <v>16</v>
      </c>
      <c r="P582" s="38" t="str">
        <f>C582 &amp; "-" &amp; T582 &amp; "(" &amp; K582 &amp; ")"</f>
        <v>Tb10.26.0230-16(4)</v>
      </c>
      <c r="Q582" s="5">
        <v>1</v>
      </c>
      <c r="R582" s="40">
        <v>4</v>
      </c>
      <c r="S582" s="6">
        <v>2781972</v>
      </c>
      <c r="T582" s="20">
        <v>16</v>
      </c>
      <c r="U582" s="7">
        <v>340</v>
      </c>
      <c r="V582" s="35">
        <v>1083</v>
      </c>
      <c r="W582" s="8">
        <v>759</v>
      </c>
      <c r="X582" s="9">
        <v>2781988</v>
      </c>
      <c r="Y582" s="10">
        <v>1</v>
      </c>
      <c r="AA582" s="11" t="s">
        <v>7</v>
      </c>
      <c r="AB582" s="1"/>
      <c r="AC582" s="1"/>
      <c r="AD582" s="1"/>
      <c r="AE582" s="12">
        <v>4</v>
      </c>
      <c r="AF582" s="1"/>
      <c r="AG582" s="1"/>
      <c r="AH582" s="1"/>
      <c r="AI582" s="12">
        <v>3</v>
      </c>
      <c r="AJ582" s="18" t="s">
        <v>504</v>
      </c>
      <c r="AK582" s="48" t="str">
        <f t="shared" si="29"/>
        <v/>
      </c>
      <c r="AL582" s="48" t="s">
        <v>505</v>
      </c>
    </row>
    <row r="583" spans="1:38">
      <c r="A583" s="29" t="s">
        <v>6</v>
      </c>
      <c r="B583" s="12">
        <v>10</v>
      </c>
      <c r="C583" s="13" t="s">
        <v>532</v>
      </c>
      <c r="D583" s="1" t="s">
        <v>4554</v>
      </c>
      <c r="E583" s="26" t="str">
        <f t="shared" si="27"/>
        <v>Tb10.26.0230</v>
      </c>
      <c r="F583" s="12" t="str">
        <f t="shared" si="28"/>
        <v/>
      </c>
      <c r="G583" s="12" t="s">
        <v>37</v>
      </c>
      <c r="H583" s="24" t="s">
        <v>52</v>
      </c>
      <c r="I583" s="83"/>
      <c r="J583" s="71">
        <v>22</v>
      </c>
      <c r="K583" s="64">
        <v>2</v>
      </c>
      <c r="L583" s="75">
        <v>9</v>
      </c>
      <c r="M583" s="13" t="s">
        <v>506</v>
      </c>
      <c r="N583" s="45" t="s">
        <v>3631</v>
      </c>
      <c r="O583" s="42">
        <v>18</v>
      </c>
      <c r="P583" s="38" t="str">
        <f>C583 &amp; "-" &amp; T583 &amp; "(" &amp; K583 &amp; ")"</f>
        <v>Tb10.26.0230-106(2)</v>
      </c>
      <c r="Q583" s="12">
        <v>1</v>
      </c>
      <c r="R583" s="40">
        <v>4</v>
      </c>
      <c r="S583" s="12">
        <v>2781882</v>
      </c>
      <c r="T583" s="20">
        <v>106</v>
      </c>
      <c r="U583" s="12">
        <v>430</v>
      </c>
      <c r="V583" s="35">
        <v>1083</v>
      </c>
      <c r="W583" s="12">
        <v>759</v>
      </c>
      <c r="X583" s="12">
        <v>2781988</v>
      </c>
      <c r="Y583" s="12">
        <v>2</v>
      </c>
      <c r="AA583" s="13" t="s">
        <v>7</v>
      </c>
      <c r="AB583" s="1"/>
      <c r="AC583" s="12">
        <v>2</v>
      </c>
      <c r="AD583" s="1"/>
      <c r="AE583" s="1"/>
      <c r="AF583" s="1"/>
      <c r="AG583" s="12">
        <v>1</v>
      </c>
      <c r="AH583" s="1"/>
      <c r="AI583" s="1"/>
      <c r="AJ583" s="18" t="s">
        <v>507</v>
      </c>
      <c r="AK583" s="48" t="str">
        <f t="shared" si="29"/>
        <v/>
      </c>
      <c r="AL583" s="48" t="s">
        <v>509</v>
      </c>
    </row>
    <row r="584" spans="1:38">
      <c r="A584" s="30" t="s">
        <v>51</v>
      </c>
      <c r="B584" s="12">
        <v>10</v>
      </c>
      <c r="C584" s="13" t="s">
        <v>549</v>
      </c>
      <c r="D584" s="1" t="s">
        <v>4553</v>
      </c>
      <c r="E584" s="26" t="str">
        <f t="shared" si="27"/>
        <v>Tb10.26.0240</v>
      </c>
      <c r="F584" s="12" t="str">
        <f t="shared" si="28"/>
        <v>Tb10.26.0240</v>
      </c>
      <c r="G584" s="12" t="s">
        <v>549</v>
      </c>
      <c r="H584" s="24" t="s">
        <v>52</v>
      </c>
      <c r="I584" s="80">
        <v>95</v>
      </c>
      <c r="J584" s="71">
        <v>5</v>
      </c>
      <c r="K584" s="64">
        <v>3</v>
      </c>
      <c r="L584" s="75">
        <v>60</v>
      </c>
      <c r="M584" s="13" t="s">
        <v>550</v>
      </c>
      <c r="N584" s="45" t="s">
        <v>3706</v>
      </c>
      <c r="O584" s="42">
        <v>56</v>
      </c>
      <c r="P584" s="38" t="str">
        <f>C584 &amp; "-" &amp; T584 &amp; "(" &amp; K584 &amp; ")"</f>
        <v>Tb10.26.0240-132(3)</v>
      </c>
      <c r="Q584" s="12">
        <v>1</v>
      </c>
      <c r="R584" s="40">
        <v>3</v>
      </c>
      <c r="S584" s="12">
        <v>2780233</v>
      </c>
      <c r="T584" s="20">
        <v>132</v>
      </c>
      <c r="U584" s="12">
        <v>291</v>
      </c>
      <c r="V584" s="35">
        <v>1362</v>
      </c>
      <c r="W584" s="12">
        <v>1203</v>
      </c>
      <c r="X584" s="12">
        <v>2780365</v>
      </c>
      <c r="Y584" s="12">
        <v>0</v>
      </c>
      <c r="AA584" s="11" t="s">
        <v>7</v>
      </c>
      <c r="AB584" s="12">
        <v>1</v>
      </c>
      <c r="AC584" s="1"/>
      <c r="AD584" s="1"/>
      <c r="AE584" s="12">
        <v>2</v>
      </c>
      <c r="AF584" s="12">
        <v>1</v>
      </c>
      <c r="AG584" s="1"/>
      <c r="AH584" s="1"/>
      <c r="AI584" s="12">
        <v>2</v>
      </c>
      <c r="AJ584" s="18" t="s">
        <v>606</v>
      </c>
      <c r="AK584" s="48" t="str">
        <f t="shared" si="29"/>
        <v/>
      </c>
      <c r="AL584" s="48" t="s">
        <v>548</v>
      </c>
    </row>
    <row r="585" spans="1:38">
      <c r="A585" s="13" t="s">
        <v>8</v>
      </c>
      <c r="B585" s="2">
        <v>10</v>
      </c>
      <c r="C585" s="3" t="s">
        <v>602</v>
      </c>
      <c r="D585" s="1" t="s">
        <v>4552</v>
      </c>
      <c r="E585" s="26" t="str">
        <f t="shared" si="27"/>
        <v>Tb10.26.0300</v>
      </c>
      <c r="F585" s="12" t="str">
        <f t="shared" si="28"/>
        <v>Tb10.26.0300</v>
      </c>
      <c r="G585" s="12" t="s">
        <v>602</v>
      </c>
      <c r="H585" s="24" t="s">
        <v>52</v>
      </c>
      <c r="I585" s="80">
        <v>100</v>
      </c>
      <c r="J585" s="71">
        <v>37</v>
      </c>
      <c r="K585" s="64">
        <v>37</v>
      </c>
      <c r="L585" s="75">
        <v>100</v>
      </c>
      <c r="M585" s="4" t="s">
        <v>603</v>
      </c>
      <c r="N585" s="45" t="s">
        <v>3707</v>
      </c>
      <c r="O585" s="42">
        <v>60</v>
      </c>
      <c r="P585" s="38" t="str">
        <f>C585 &amp; "-" &amp; T585 &amp; "(" &amp; K585 &amp; ")"</f>
        <v>Tb10.26.0300-52(37)</v>
      </c>
      <c r="Q585" s="5">
        <v>1</v>
      </c>
      <c r="R585" s="40">
        <v>1</v>
      </c>
      <c r="S585" s="6">
        <v>2763071</v>
      </c>
      <c r="T585" s="20">
        <v>52</v>
      </c>
      <c r="U585" s="7">
        <v>325</v>
      </c>
      <c r="V585" s="35">
        <v>690</v>
      </c>
      <c r="W585" s="8">
        <v>417</v>
      </c>
      <c r="X585" s="9">
        <v>2763123</v>
      </c>
      <c r="Y585" s="12">
        <v>0</v>
      </c>
      <c r="AA585" s="11" t="s">
        <v>7</v>
      </c>
      <c r="AB585" s="12">
        <v>4</v>
      </c>
      <c r="AC585" s="12">
        <v>25</v>
      </c>
      <c r="AD585" s="12">
        <v>5</v>
      </c>
      <c r="AE585" s="12">
        <v>3</v>
      </c>
      <c r="AF585" s="12">
        <v>3</v>
      </c>
      <c r="AG585" s="12">
        <v>6</v>
      </c>
      <c r="AH585" s="12">
        <v>3</v>
      </c>
      <c r="AI585" s="12">
        <v>3</v>
      </c>
      <c r="AJ585" s="18" t="s">
        <v>604</v>
      </c>
      <c r="AK585" s="48" t="str">
        <f t="shared" si="29"/>
        <v/>
      </c>
      <c r="AL585" s="48" t="s">
        <v>605</v>
      </c>
    </row>
    <row r="586" spans="1:38">
      <c r="A586" s="29" t="s">
        <v>6</v>
      </c>
      <c r="B586" s="2">
        <v>10</v>
      </c>
      <c r="C586" s="3" t="s">
        <v>592</v>
      </c>
      <c r="D586" s="1" t="s">
        <v>4551</v>
      </c>
      <c r="E586" s="26" t="str">
        <f t="shared" si="27"/>
        <v>Tb10.26.0330</v>
      </c>
      <c r="F586" s="12" t="str">
        <f t="shared" si="28"/>
        <v>Tb10.26.0330</v>
      </c>
      <c r="G586" s="12" t="s">
        <v>592</v>
      </c>
      <c r="H586" s="24" t="s">
        <v>52</v>
      </c>
      <c r="I586" s="80">
        <v>100</v>
      </c>
      <c r="J586" s="71">
        <v>9</v>
      </c>
      <c r="K586" s="64">
        <v>5</v>
      </c>
      <c r="L586" s="75">
        <v>56</v>
      </c>
      <c r="M586" s="4" t="s">
        <v>593</v>
      </c>
      <c r="N586" s="45" t="s">
        <v>3694</v>
      </c>
      <c r="O586" s="42">
        <v>21</v>
      </c>
      <c r="P586" s="38" t="str">
        <f>C586 &amp; "-" &amp; T586 &amp; "(" &amp; K586 &amp; ")"</f>
        <v>Tb10.26.0330-210(5)</v>
      </c>
      <c r="Q586" s="5">
        <v>1</v>
      </c>
      <c r="R586" s="40">
        <v>2</v>
      </c>
      <c r="S586" s="6">
        <v>2751052</v>
      </c>
      <c r="T586" s="20">
        <v>210</v>
      </c>
      <c r="U586" s="7">
        <v>312</v>
      </c>
      <c r="V586" s="35">
        <v>5094</v>
      </c>
      <c r="W586" s="8">
        <v>4992</v>
      </c>
      <c r="X586" s="12">
        <v>2751262</v>
      </c>
      <c r="Y586" s="12">
        <v>0</v>
      </c>
      <c r="AA586" s="13" t="s">
        <v>367</v>
      </c>
      <c r="AB586" s="1"/>
      <c r="AC586" s="12">
        <v>5</v>
      </c>
      <c r="AD586" s="1"/>
      <c r="AE586" s="1"/>
      <c r="AF586" s="1"/>
      <c r="AG586" s="12">
        <v>4</v>
      </c>
      <c r="AH586" s="1"/>
      <c r="AI586" s="1"/>
      <c r="AJ586" s="18" t="s">
        <v>596</v>
      </c>
      <c r="AK586" s="48" t="str">
        <f t="shared" si="29"/>
        <v/>
      </c>
      <c r="AL586" s="48" t="s">
        <v>600</v>
      </c>
    </row>
    <row r="587" spans="1:38">
      <c r="A587" s="29" t="s">
        <v>6</v>
      </c>
      <c r="B587" s="2">
        <v>10</v>
      </c>
      <c r="C587" s="3" t="s">
        <v>592</v>
      </c>
      <c r="D587" s="1" t="s">
        <v>4551</v>
      </c>
      <c r="E587" s="26" t="str">
        <f t="shared" si="27"/>
        <v>Tb10.26.0330</v>
      </c>
      <c r="F587" s="12" t="str">
        <f t="shared" si="28"/>
        <v/>
      </c>
      <c r="G587" s="12" t="s">
        <v>37</v>
      </c>
      <c r="H587" s="24" t="s">
        <v>52</v>
      </c>
      <c r="I587" s="83"/>
      <c r="J587" s="71">
        <v>9</v>
      </c>
      <c r="K587" s="64">
        <v>4</v>
      </c>
      <c r="L587" s="75">
        <v>44</v>
      </c>
      <c r="M587" s="4" t="s">
        <v>601</v>
      </c>
      <c r="N587" s="45" t="s">
        <v>3897</v>
      </c>
      <c r="O587" s="42">
        <v>21</v>
      </c>
      <c r="P587" s="38" t="str">
        <f>C587 &amp; "-" &amp; T587 &amp; "(" &amp; K587 &amp; ")"</f>
        <v>Tb10.26.0330-206(4)</v>
      </c>
      <c r="Q587" s="5">
        <v>1</v>
      </c>
      <c r="R587" s="40">
        <v>2</v>
      </c>
      <c r="S587" s="6">
        <v>2751056</v>
      </c>
      <c r="T587" s="20">
        <v>206</v>
      </c>
      <c r="U587" s="7">
        <v>308</v>
      </c>
      <c r="V587" s="35">
        <v>5094</v>
      </c>
      <c r="W587" s="8">
        <v>4992</v>
      </c>
      <c r="X587" s="9">
        <v>2751262</v>
      </c>
      <c r="Y587" s="10">
        <v>0</v>
      </c>
      <c r="AA587" s="11" t="s">
        <v>367</v>
      </c>
      <c r="AB587" s="1"/>
      <c r="AC587" s="12">
        <v>4</v>
      </c>
      <c r="AD587" s="1"/>
      <c r="AE587" s="1"/>
      <c r="AF587" s="1"/>
      <c r="AG587" s="12">
        <v>4</v>
      </c>
      <c r="AH587" s="1"/>
      <c r="AI587" s="1"/>
      <c r="AJ587" s="18" t="s">
        <v>539</v>
      </c>
      <c r="AK587" s="48" t="str">
        <f t="shared" si="29"/>
        <v/>
      </c>
      <c r="AL587" s="48" t="s">
        <v>540</v>
      </c>
    </row>
    <row r="588" spans="1:38">
      <c r="A588" s="29" t="s">
        <v>6</v>
      </c>
      <c r="B588" s="2">
        <v>10</v>
      </c>
      <c r="C588" s="3" t="s">
        <v>541</v>
      </c>
      <c r="D588" s="1" t="s">
        <v>4550</v>
      </c>
      <c r="E588" s="26" t="str">
        <f t="shared" si="27"/>
        <v>Tb10.26.0340</v>
      </c>
      <c r="F588" s="12" t="str">
        <f t="shared" si="28"/>
        <v>Tb10.26.0340</v>
      </c>
      <c r="G588" s="12" t="s">
        <v>541</v>
      </c>
      <c r="H588" s="24" t="s">
        <v>52</v>
      </c>
      <c r="I588" s="80">
        <v>100</v>
      </c>
      <c r="J588" s="71">
        <v>11</v>
      </c>
      <c r="K588" s="64">
        <v>11</v>
      </c>
      <c r="L588" s="75">
        <v>100</v>
      </c>
      <c r="M588" s="4" t="s">
        <v>542</v>
      </c>
      <c r="N588" s="45" t="s">
        <v>3898</v>
      </c>
      <c r="O588" s="42">
        <v>64</v>
      </c>
      <c r="P588" s="38" t="str">
        <f>C588 &amp; "-" &amp; T588 &amp; "(" &amp; K588 &amp; ")"</f>
        <v>Tb10.26.0340-21(11)</v>
      </c>
      <c r="Q588" s="5">
        <v>1</v>
      </c>
      <c r="R588" s="40">
        <v>1</v>
      </c>
      <c r="S588" s="6">
        <v>2748606</v>
      </c>
      <c r="T588" s="20">
        <v>21</v>
      </c>
      <c r="U588" s="7">
        <v>63</v>
      </c>
      <c r="V588" s="35">
        <v>2202</v>
      </c>
      <c r="W588" s="8">
        <v>2160</v>
      </c>
      <c r="X588" s="9">
        <v>2748627</v>
      </c>
      <c r="Y588" s="10">
        <v>0</v>
      </c>
      <c r="AA588" s="11" t="s">
        <v>7</v>
      </c>
      <c r="AB588" s="12">
        <v>1</v>
      </c>
      <c r="AC588" s="12">
        <v>10</v>
      </c>
      <c r="AD588" s="1"/>
      <c r="AE588" s="1"/>
      <c r="AF588" s="12">
        <v>1</v>
      </c>
      <c r="AG588" s="12">
        <v>7</v>
      </c>
      <c r="AH588" s="1"/>
      <c r="AI588" s="1"/>
      <c r="AJ588" s="18" t="s">
        <v>543</v>
      </c>
      <c r="AK588" s="48" t="str">
        <f t="shared" si="29"/>
        <v/>
      </c>
      <c r="AL588" s="48" t="s">
        <v>544</v>
      </c>
    </row>
    <row r="589" spans="1:38">
      <c r="A589" s="29" t="s">
        <v>6</v>
      </c>
      <c r="B589" s="12">
        <v>10</v>
      </c>
      <c r="C589" s="13" t="s">
        <v>545</v>
      </c>
      <c r="D589" s="1" t="s">
        <v>4549</v>
      </c>
      <c r="E589" s="26" t="str">
        <f t="shared" si="27"/>
        <v>Tb10.26.0350</v>
      </c>
      <c r="F589" s="12" t="str">
        <f t="shared" si="28"/>
        <v>Tb10.26.0350</v>
      </c>
      <c r="G589" s="12" t="s">
        <v>545</v>
      </c>
      <c r="H589" s="24" t="s">
        <v>52</v>
      </c>
      <c r="I589" s="80">
        <v>100</v>
      </c>
      <c r="J589" s="71">
        <v>4</v>
      </c>
      <c r="K589" s="64">
        <v>4</v>
      </c>
      <c r="L589" s="75">
        <v>100</v>
      </c>
      <c r="M589" s="13" t="s">
        <v>546</v>
      </c>
      <c r="N589" s="45" t="s">
        <v>3899</v>
      </c>
      <c r="O589" s="42">
        <v>58</v>
      </c>
      <c r="P589" s="38" t="str">
        <f>C589 &amp; "-" &amp; T589 &amp; "(" &amp; K589 &amp; ")"</f>
        <v>Tb10.26.0350-0(4)</v>
      </c>
      <c r="Q589" s="12">
        <v>1</v>
      </c>
      <c r="R589" s="40">
        <v>1</v>
      </c>
      <c r="S589" s="12">
        <v>2747020</v>
      </c>
      <c r="T589" s="20">
        <v>0</v>
      </c>
      <c r="U589" s="12">
        <v>33</v>
      </c>
      <c r="V589" s="35">
        <v>1233</v>
      </c>
      <c r="W589" s="12">
        <v>1200</v>
      </c>
      <c r="X589" s="12">
        <v>2747020</v>
      </c>
      <c r="Y589" s="37">
        <v>0</v>
      </c>
      <c r="AA589" s="11" t="s">
        <v>7</v>
      </c>
      <c r="AB589" s="12">
        <v>1</v>
      </c>
      <c r="AC589" s="12">
        <v>3</v>
      </c>
      <c r="AD589" s="1"/>
      <c r="AE589" s="1"/>
      <c r="AF589" s="12">
        <v>1</v>
      </c>
      <c r="AG589" s="12">
        <v>3</v>
      </c>
      <c r="AH589" s="1"/>
      <c r="AI589" s="1"/>
      <c r="AJ589" s="18" t="s">
        <v>547</v>
      </c>
      <c r="AK589" s="48" t="str">
        <f t="shared" si="29"/>
        <v/>
      </c>
    </row>
    <row r="590" spans="1:38">
      <c r="A590" s="29" t="s">
        <v>6</v>
      </c>
      <c r="B590" s="12">
        <v>10</v>
      </c>
      <c r="C590" s="13" t="s">
        <v>594</v>
      </c>
      <c r="D590" s="1" t="s">
        <v>4548</v>
      </c>
      <c r="E590" s="26" t="str">
        <f t="shared" si="27"/>
        <v>Tb10.26.0400</v>
      </c>
      <c r="F590" s="12" t="str">
        <f t="shared" si="28"/>
        <v>Tb10.26.0400</v>
      </c>
      <c r="G590" s="12" t="s">
        <v>594</v>
      </c>
      <c r="H590" s="24" t="s">
        <v>52</v>
      </c>
      <c r="I590" s="80">
        <v>70</v>
      </c>
      <c r="J590" s="71">
        <v>10</v>
      </c>
      <c r="K590" s="64">
        <v>7</v>
      </c>
      <c r="L590" s="75">
        <v>70</v>
      </c>
      <c r="M590" s="13" t="s">
        <v>595</v>
      </c>
      <c r="N590" s="45" t="s">
        <v>3810</v>
      </c>
      <c r="O590" s="42">
        <v>61</v>
      </c>
      <c r="P590" s="38" t="str">
        <f>C590 &amp; "-" &amp; T590 &amp; "(" &amp; K590 &amp; ")"</f>
        <v>Tb10.26.0400-484(7)</v>
      </c>
      <c r="Q590" s="12">
        <v>1</v>
      </c>
      <c r="R590" s="40">
        <v>2</v>
      </c>
      <c r="S590" s="12">
        <v>2737914</v>
      </c>
      <c r="T590" s="20">
        <v>484</v>
      </c>
      <c r="U590" s="12">
        <v>694</v>
      </c>
      <c r="V590" s="35">
        <v>1281</v>
      </c>
      <c r="W590" s="12">
        <v>1071</v>
      </c>
      <c r="X590" s="12">
        <v>2738398</v>
      </c>
      <c r="Y590" s="12">
        <v>0</v>
      </c>
      <c r="AA590" s="13" t="s">
        <v>7</v>
      </c>
      <c r="AB590" s="12">
        <v>3</v>
      </c>
      <c r="AC590" s="12">
        <v>4</v>
      </c>
      <c r="AD590" s="1"/>
      <c r="AE590" s="1"/>
      <c r="AF590" s="12">
        <v>3</v>
      </c>
      <c r="AG590" s="12">
        <v>3</v>
      </c>
      <c r="AH590" s="1"/>
      <c r="AI590" s="1"/>
      <c r="AJ590" s="18" t="s">
        <v>591</v>
      </c>
      <c r="AK590" s="48" t="str">
        <f t="shared" si="29"/>
        <v/>
      </c>
      <c r="AL590" s="48" t="s">
        <v>567</v>
      </c>
    </row>
    <row r="591" spans="1:38">
      <c r="A591" s="32" t="s">
        <v>82</v>
      </c>
      <c r="B591" s="2">
        <v>10</v>
      </c>
      <c r="C591" s="3" t="s">
        <v>568</v>
      </c>
      <c r="D591" s="1" t="s">
        <v>4547</v>
      </c>
      <c r="E591" s="26" t="str">
        <f t="shared" si="27"/>
        <v>Tb10.26.0410</v>
      </c>
      <c r="F591" s="12" t="str">
        <f t="shared" si="28"/>
        <v>Tb10.26.0410</v>
      </c>
      <c r="G591" s="12" t="s">
        <v>568</v>
      </c>
      <c r="H591" s="24" t="s">
        <v>52</v>
      </c>
      <c r="I591" s="80">
        <v>100</v>
      </c>
      <c r="J591" s="71">
        <v>4</v>
      </c>
      <c r="K591" s="64">
        <v>4</v>
      </c>
      <c r="L591" s="75">
        <v>100</v>
      </c>
      <c r="M591" s="4" t="s">
        <v>569</v>
      </c>
      <c r="N591" s="45" t="s">
        <v>3811</v>
      </c>
      <c r="O591" s="42">
        <v>20</v>
      </c>
      <c r="P591" s="38" t="str">
        <f>C591 &amp; "-" &amp; T591 &amp; "(" &amp; K591 &amp; ")"</f>
        <v>Tb10.26.0410-113(4)</v>
      </c>
      <c r="Q591" s="5">
        <v>1</v>
      </c>
      <c r="R591" s="40">
        <v>1</v>
      </c>
      <c r="S591" s="6">
        <v>2736328</v>
      </c>
      <c r="T591" s="20">
        <v>113</v>
      </c>
      <c r="U591" s="7">
        <v>479</v>
      </c>
      <c r="V591" s="35">
        <v>1014</v>
      </c>
      <c r="W591" s="8">
        <v>648</v>
      </c>
      <c r="X591" s="12">
        <v>2736441</v>
      </c>
      <c r="Y591" s="10">
        <v>0</v>
      </c>
      <c r="AA591" s="11" t="s">
        <v>7</v>
      </c>
      <c r="AB591" s="1"/>
      <c r="AC591" s="1"/>
      <c r="AD591" s="12">
        <v>2</v>
      </c>
      <c r="AE591" s="12">
        <v>2</v>
      </c>
      <c r="AF591" s="1"/>
      <c r="AG591" s="1"/>
      <c r="AH591" s="12">
        <v>2</v>
      </c>
      <c r="AI591" s="12">
        <v>2</v>
      </c>
      <c r="AJ591" s="18" t="s">
        <v>570</v>
      </c>
      <c r="AK591" s="48" t="str">
        <f t="shared" si="29"/>
        <v/>
      </c>
      <c r="AL591" s="48" t="s">
        <v>562</v>
      </c>
    </row>
    <row r="592" spans="1:38">
      <c r="A592" s="13" t="s">
        <v>8</v>
      </c>
      <c r="B592" s="2">
        <v>10</v>
      </c>
      <c r="C592" s="13" t="s">
        <v>563</v>
      </c>
      <c r="D592" s="1" t="s">
        <v>4546</v>
      </c>
      <c r="E592" s="26" t="str">
        <f t="shared" si="27"/>
        <v>Tb10.26.0430</v>
      </c>
      <c r="F592" s="12" t="str">
        <f t="shared" si="28"/>
        <v>Tb10.26.0430</v>
      </c>
      <c r="G592" s="12" t="s">
        <v>563</v>
      </c>
      <c r="H592" s="24" t="s">
        <v>52</v>
      </c>
      <c r="I592" s="80">
        <v>100</v>
      </c>
      <c r="J592" s="71">
        <v>11</v>
      </c>
      <c r="K592" s="64">
        <v>11</v>
      </c>
      <c r="L592" s="75">
        <v>100</v>
      </c>
      <c r="M592" s="13" t="s">
        <v>564</v>
      </c>
      <c r="N592" s="45" t="s">
        <v>3812</v>
      </c>
      <c r="O592" s="42">
        <v>59</v>
      </c>
      <c r="P592" s="38" t="str">
        <f>C592 &amp; "-" &amp; T592 &amp; "(" &amp; K592 &amp; ")"</f>
        <v>Tb10.26.0430-41(11)</v>
      </c>
      <c r="Q592" s="12">
        <v>1</v>
      </c>
      <c r="R592" s="40">
        <v>1</v>
      </c>
      <c r="S592" s="12">
        <v>2733738</v>
      </c>
      <c r="T592" s="20">
        <v>41</v>
      </c>
      <c r="U592" s="12">
        <v>131</v>
      </c>
      <c r="V592" s="35">
        <v>1914</v>
      </c>
      <c r="W592" s="12">
        <v>1824</v>
      </c>
      <c r="X592" s="12">
        <v>2733779</v>
      </c>
      <c r="Y592" s="12">
        <v>0</v>
      </c>
      <c r="AA592" s="11" t="s">
        <v>7</v>
      </c>
      <c r="AB592" s="12">
        <v>1</v>
      </c>
      <c r="AC592" s="12">
        <v>5</v>
      </c>
      <c r="AD592" s="12">
        <v>2</v>
      </c>
      <c r="AE592" s="12">
        <v>3</v>
      </c>
      <c r="AF592" s="12">
        <v>1</v>
      </c>
      <c r="AG592" s="12">
        <v>4</v>
      </c>
      <c r="AH592" s="12">
        <v>2</v>
      </c>
      <c r="AI592" s="12">
        <v>3</v>
      </c>
      <c r="AJ592" s="18" t="s">
        <v>565</v>
      </c>
      <c r="AK592" s="48" t="str">
        <f t="shared" si="29"/>
        <v/>
      </c>
      <c r="AL592" s="48" t="s">
        <v>534</v>
      </c>
    </row>
    <row r="593" spans="1:38">
      <c r="A593" s="33" t="s">
        <v>2</v>
      </c>
      <c r="B593" s="12">
        <v>10</v>
      </c>
      <c r="C593" s="13" t="s">
        <v>558</v>
      </c>
      <c r="D593" s="1" t="s">
        <v>4545</v>
      </c>
      <c r="E593" s="26" t="str">
        <f t="shared" si="27"/>
        <v>Tb10.26.0520</v>
      </c>
      <c r="F593" s="12" t="str">
        <f t="shared" si="28"/>
        <v>Tb10.26.0520</v>
      </c>
      <c r="G593" s="12" t="s">
        <v>558</v>
      </c>
      <c r="H593" s="24" t="s">
        <v>52</v>
      </c>
      <c r="I593" s="80">
        <v>100</v>
      </c>
      <c r="J593" s="71">
        <v>4</v>
      </c>
      <c r="K593" s="64">
        <v>4</v>
      </c>
      <c r="L593" s="75">
        <v>100</v>
      </c>
      <c r="M593" s="13" t="s">
        <v>627</v>
      </c>
      <c r="N593" s="45" t="s">
        <v>3900</v>
      </c>
      <c r="O593" s="42">
        <v>59</v>
      </c>
      <c r="P593" s="38" t="str">
        <f>C593 &amp; "-" &amp; T593 &amp; "(" &amp; K593 &amp; ")"</f>
        <v>Tb10.26.0520-40(4)</v>
      </c>
      <c r="Q593" s="12">
        <v>1</v>
      </c>
      <c r="R593" s="40">
        <v>1</v>
      </c>
      <c r="S593" s="12">
        <v>2716505</v>
      </c>
      <c r="T593" s="20">
        <v>40</v>
      </c>
      <c r="U593" s="12">
        <v>121</v>
      </c>
      <c r="V593" s="35">
        <v>1002</v>
      </c>
      <c r="W593" s="12">
        <v>921</v>
      </c>
      <c r="X593" s="12">
        <v>2716545</v>
      </c>
      <c r="Y593" s="12">
        <v>0</v>
      </c>
      <c r="AA593" s="11" t="s">
        <v>7</v>
      </c>
      <c r="AB593" s="12">
        <v>2</v>
      </c>
      <c r="AC593" s="1"/>
      <c r="AD593" s="12">
        <v>2</v>
      </c>
      <c r="AE593" s="1"/>
      <c r="AF593" s="12">
        <v>2</v>
      </c>
      <c r="AG593" s="1"/>
      <c r="AH593" s="12">
        <v>2</v>
      </c>
      <c r="AI593" s="1"/>
      <c r="AJ593" s="18" t="s">
        <v>607</v>
      </c>
      <c r="AK593" s="48" t="str">
        <f t="shared" si="29"/>
        <v/>
      </c>
      <c r="AL593" s="48" t="s">
        <v>566</v>
      </c>
    </row>
    <row r="594" spans="1:38">
      <c r="A594" s="33" t="s">
        <v>2</v>
      </c>
      <c r="B594" s="2">
        <v>10</v>
      </c>
      <c r="C594" s="3" t="s">
        <v>608</v>
      </c>
      <c r="D594" s="1" t="s">
        <v>4567</v>
      </c>
      <c r="E594" s="26" t="str">
        <f t="shared" si="27"/>
        <v>Tb10.26.0550</v>
      </c>
      <c r="F594" s="12" t="str">
        <f t="shared" si="28"/>
        <v>Tb10.26.0550</v>
      </c>
      <c r="G594" s="12" t="s">
        <v>608</v>
      </c>
      <c r="H594" s="24" t="s">
        <v>52</v>
      </c>
      <c r="I594" s="80">
        <v>100</v>
      </c>
      <c r="J594" s="71">
        <v>15</v>
      </c>
      <c r="K594" s="64">
        <v>12</v>
      </c>
      <c r="L594" s="75">
        <v>80</v>
      </c>
      <c r="M594" s="4" t="s">
        <v>609</v>
      </c>
      <c r="N594" s="45" t="s">
        <v>3666</v>
      </c>
      <c r="O594" s="42">
        <v>20</v>
      </c>
      <c r="P594" s="38" t="str">
        <f>C594 &amp; "-" &amp; T594 &amp; "(" &amp; K594 &amp; ")"</f>
        <v>Tb10.26.0550-72(12)</v>
      </c>
      <c r="Q594" s="5">
        <v>1</v>
      </c>
      <c r="R594" s="40">
        <v>2</v>
      </c>
      <c r="S594" s="6">
        <v>2708604</v>
      </c>
      <c r="T594" s="20">
        <v>72</v>
      </c>
      <c r="U594" s="7">
        <v>351</v>
      </c>
      <c r="V594" s="35">
        <v>1518</v>
      </c>
      <c r="W594" s="8">
        <v>1239</v>
      </c>
      <c r="X594" s="9">
        <v>2708676</v>
      </c>
      <c r="Y594" s="12">
        <v>1</v>
      </c>
      <c r="AA594" s="11" t="s">
        <v>7</v>
      </c>
      <c r="AB594" s="1"/>
      <c r="AC594" s="12">
        <v>10</v>
      </c>
      <c r="AD594" s="12">
        <v>2</v>
      </c>
      <c r="AE594" s="1"/>
      <c r="AF594" s="1"/>
      <c r="AG594" s="12">
        <v>5</v>
      </c>
      <c r="AH594" s="12">
        <v>1</v>
      </c>
      <c r="AI594" s="1"/>
      <c r="AJ594" s="18" t="s">
        <v>610</v>
      </c>
      <c r="AK594" s="48" t="str">
        <f t="shared" si="29"/>
        <v/>
      </c>
      <c r="AL594" s="48" t="s">
        <v>554</v>
      </c>
    </row>
    <row r="595" spans="1:38">
      <c r="A595" s="29" t="s">
        <v>6</v>
      </c>
      <c r="B595" s="2">
        <v>10</v>
      </c>
      <c r="C595" s="3" t="s">
        <v>608</v>
      </c>
      <c r="D595" s="1" t="s">
        <v>4567</v>
      </c>
      <c r="E595" s="26" t="str">
        <f t="shared" si="27"/>
        <v>Tb10.26.0550</v>
      </c>
      <c r="F595" s="12" t="str">
        <f t="shared" si="28"/>
        <v/>
      </c>
      <c r="G595" s="12" t="s">
        <v>37</v>
      </c>
      <c r="H595" s="24" t="s">
        <v>52</v>
      </c>
      <c r="I595" s="83"/>
      <c r="J595" s="71">
        <v>15</v>
      </c>
      <c r="K595" s="64">
        <v>3</v>
      </c>
      <c r="L595" s="75">
        <v>20</v>
      </c>
      <c r="M595" s="4" t="s">
        <v>555</v>
      </c>
      <c r="N595" s="45" t="s">
        <v>3901</v>
      </c>
      <c r="O595" s="42">
        <v>20</v>
      </c>
      <c r="P595" s="38" t="str">
        <f>C595 &amp; "-" &amp; T595 &amp; "(" &amp; K595 &amp; ")"</f>
        <v>Tb10.26.0550-28(3)</v>
      </c>
      <c r="Q595" s="5">
        <v>1</v>
      </c>
      <c r="R595" s="40">
        <v>2</v>
      </c>
      <c r="S595" s="6">
        <v>2708648</v>
      </c>
      <c r="T595" s="20">
        <v>28</v>
      </c>
      <c r="U595" s="7">
        <v>307</v>
      </c>
      <c r="V595" s="35">
        <v>1518</v>
      </c>
      <c r="W595" s="8">
        <v>1239</v>
      </c>
      <c r="X595" s="9">
        <v>2708676</v>
      </c>
      <c r="Y595" s="10">
        <v>1</v>
      </c>
      <c r="AA595" s="11" t="s">
        <v>7</v>
      </c>
      <c r="AB595" s="1"/>
      <c r="AC595" s="12">
        <v>3</v>
      </c>
      <c r="AD595" s="1"/>
      <c r="AE595" s="1"/>
      <c r="AF595" s="1"/>
      <c r="AG595" s="12">
        <v>3</v>
      </c>
      <c r="AH595" s="1"/>
      <c r="AI595" s="1"/>
      <c r="AJ595" s="18" t="s">
        <v>556</v>
      </c>
      <c r="AK595" s="48" t="str">
        <f t="shared" si="29"/>
        <v/>
      </c>
      <c r="AL595" s="48" t="s">
        <v>557</v>
      </c>
    </row>
    <row r="596" spans="1:38">
      <c r="A596" s="13" t="s">
        <v>8</v>
      </c>
      <c r="B596" s="12">
        <v>10</v>
      </c>
      <c r="C596" s="13" t="s">
        <v>560</v>
      </c>
      <c r="D596" s="1" t="s">
        <v>4566</v>
      </c>
      <c r="E596" s="26" t="str">
        <f t="shared" si="27"/>
        <v>Tb10.26.0570</v>
      </c>
      <c r="F596" s="12" t="str">
        <f t="shared" si="28"/>
        <v>Tb10.26.0570</v>
      </c>
      <c r="G596" s="12" t="s">
        <v>560</v>
      </c>
      <c r="H596" s="24" t="s">
        <v>34</v>
      </c>
      <c r="I596" s="80">
        <v>100</v>
      </c>
      <c r="J596" s="71">
        <v>22</v>
      </c>
      <c r="K596" s="64">
        <v>22</v>
      </c>
      <c r="L596" s="75">
        <v>100</v>
      </c>
      <c r="M596" s="13" t="s">
        <v>628</v>
      </c>
      <c r="N596" s="45" t="s">
        <v>3902</v>
      </c>
      <c r="O596" s="42">
        <v>62</v>
      </c>
      <c r="P596" s="38" t="str">
        <f>C596 &amp; "-" &amp; T596 &amp; "(" &amp; K596 &amp; ")"</f>
        <v>Tb10.26.0570-18(22)</v>
      </c>
      <c r="Q596" s="12">
        <v>1</v>
      </c>
      <c r="R596" s="40">
        <v>1</v>
      </c>
      <c r="S596" s="12">
        <v>2706144</v>
      </c>
      <c r="T596" s="20">
        <v>18</v>
      </c>
      <c r="U596" s="12">
        <v>-105</v>
      </c>
      <c r="V596" s="35">
        <v>1173</v>
      </c>
      <c r="W596" s="12">
        <v>1296</v>
      </c>
      <c r="X596" s="12">
        <v>2706162</v>
      </c>
      <c r="Y596" s="12">
        <v>0</v>
      </c>
      <c r="AA596" s="11" t="s">
        <v>7</v>
      </c>
      <c r="AB596" s="12">
        <v>7</v>
      </c>
      <c r="AC596" s="12">
        <v>11</v>
      </c>
      <c r="AD596" s="12">
        <v>2</v>
      </c>
      <c r="AE596" s="12">
        <v>2</v>
      </c>
      <c r="AF596" s="12">
        <v>7</v>
      </c>
      <c r="AG596" s="12">
        <v>4</v>
      </c>
      <c r="AH596" s="12">
        <v>1</v>
      </c>
      <c r="AI596" s="12">
        <v>2</v>
      </c>
      <c r="AJ596" s="18" t="s">
        <v>611</v>
      </c>
      <c r="AK596" s="48" t="str">
        <f t="shared" si="29"/>
        <v/>
      </c>
      <c r="AL596" s="48" t="s">
        <v>624</v>
      </c>
    </row>
    <row r="597" spans="1:38">
      <c r="A597" s="33" t="s">
        <v>2</v>
      </c>
      <c r="B597" s="12">
        <v>10</v>
      </c>
      <c r="C597" s="13" t="s">
        <v>559</v>
      </c>
      <c r="D597" s="1" t="s">
        <v>4565</v>
      </c>
      <c r="E597" s="26" t="str">
        <f t="shared" si="27"/>
        <v>Tb10.26.0590</v>
      </c>
      <c r="F597" s="12" t="str">
        <f t="shared" si="28"/>
        <v>Tb10.26.0590</v>
      </c>
      <c r="G597" s="12" t="s">
        <v>559</v>
      </c>
      <c r="H597" s="24" t="s">
        <v>52</v>
      </c>
      <c r="I597" s="80">
        <v>100</v>
      </c>
      <c r="J597" s="71">
        <v>18</v>
      </c>
      <c r="K597" s="64">
        <v>18</v>
      </c>
      <c r="L597" s="75">
        <v>100</v>
      </c>
      <c r="M597" s="13" t="s">
        <v>618</v>
      </c>
      <c r="N597" s="45" t="s">
        <v>3620</v>
      </c>
      <c r="O597" s="42">
        <v>61</v>
      </c>
      <c r="P597" s="38" t="str">
        <f>C597 &amp; "-" &amp; T597 &amp; "(" &amp; K597 &amp; ")"</f>
        <v>Tb10.26.0590-234(18)</v>
      </c>
      <c r="Q597" s="12">
        <v>1</v>
      </c>
      <c r="R597" s="40">
        <v>1</v>
      </c>
      <c r="S597" s="12">
        <v>2702686</v>
      </c>
      <c r="T597" s="20">
        <v>234</v>
      </c>
      <c r="U597" s="12">
        <v>570</v>
      </c>
      <c r="V597" s="35">
        <v>2034</v>
      </c>
      <c r="W597" s="12">
        <v>1698</v>
      </c>
      <c r="X597" s="12">
        <v>2702920</v>
      </c>
      <c r="Y597" s="12">
        <v>0</v>
      </c>
      <c r="AA597" s="11" t="s">
        <v>619</v>
      </c>
      <c r="AB597" s="12">
        <v>5</v>
      </c>
      <c r="AC597" s="12">
        <v>6</v>
      </c>
      <c r="AD597" s="12">
        <v>7</v>
      </c>
      <c r="AE597" s="1"/>
      <c r="AF597" s="12">
        <v>4</v>
      </c>
      <c r="AG597" s="12">
        <v>5</v>
      </c>
      <c r="AH597" s="12">
        <v>5</v>
      </c>
      <c r="AI597" s="1"/>
      <c r="AJ597" s="18" t="s">
        <v>620</v>
      </c>
      <c r="AK597" s="48" t="str">
        <f t="shared" si="29"/>
        <v/>
      </c>
      <c r="AL597" s="48" t="s">
        <v>621</v>
      </c>
    </row>
    <row r="598" spans="1:38">
      <c r="A598" s="30" t="s">
        <v>51</v>
      </c>
      <c r="B598" s="2">
        <v>10</v>
      </c>
      <c r="C598" s="3" t="s">
        <v>622</v>
      </c>
      <c r="D598" s="1" t="s">
        <v>4564</v>
      </c>
      <c r="E598" s="26" t="str">
        <f t="shared" si="27"/>
        <v>Tb10.26.0600</v>
      </c>
      <c r="F598" s="12" t="str">
        <f t="shared" si="28"/>
        <v>Tb10.26.0600</v>
      </c>
      <c r="G598" s="12" t="s">
        <v>622</v>
      </c>
      <c r="H598" s="24" t="s">
        <v>52</v>
      </c>
      <c r="I598" s="80">
        <v>100</v>
      </c>
      <c r="J598" s="71">
        <v>35</v>
      </c>
      <c r="K598" s="64">
        <v>23</v>
      </c>
      <c r="L598" s="75">
        <v>66</v>
      </c>
      <c r="M598" s="4" t="s">
        <v>623</v>
      </c>
      <c r="N598" s="45" t="s">
        <v>3623</v>
      </c>
      <c r="O598" s="42">
        <v>60</v>
      </c>
      <c r="P598" s="38" t="str">
        <f>C598 &amp; "-" &amp; T598 &amp; "(" &amp; K598 &amp; ")"</f>
        <v>Tb10.26.0600-19(23)</v>
      </c>
      <c r="Q598" s="5">
        <v>1</v>
      </c>
      <c r="R598" s="40">
        <v>4</v>
      </c>
      <c r="S598" s="6">
        <v>2701773</v>
      </c>
      <c r="T598" s="20">
        <v>19</v>
      </c>
      <c r="U598" s="7">
        <v>79</v>
      </c>
      <c r="V598" s="35">
        <v>462</v>
      </c>
      <c r="W598" s="8">
        <v>402</v>
      </c>
      <c r="X598" s="9">
        <v>2701792</v>
      </c>
      <c r="Y598" s="12">
        <v>0</v>
      </c>
      <c r="AA598" s="11" t="s">
        <v>7</v>
      </c>
      <c r="AB598" s="12">
        <v>3</v>
      </c>
      <c r="AC598" s="12">
        <v>18</v>
      </c>
      <c r="AD598" s="1"/>
      <c r="AE598" s="12">
        <v>2</v>
      </c>
      <c r="AF598" s="12">
        <v>3</v>
      </c>
      <c r="AG598" s="12">
        <v>6</v>
      </c>
      <c r="AH598" s="1"/>
      <c r="AI598" s="12">
        <v>2</v>
      </c>
      <c r="AJ598" s="18" t="s">
        <v>629</v>
      </c>
      <c r="AK598" s="48" t="str">
        <f t="shared" si="29"/>
        <v/>
      </c>
      <c r="AL598" s="48" t="s">
        <v>630</v>
      </c>
    </row>
    <row r="599" spans="1:38">
      <c r="A599" s="29" t="s">
        <v>6</v>
      </c>
      <c r="B599" s="2">
        <v>10</v>
      </c>
      <c r="C599" s="3" t="s">
        <v>622</v>
      </c>
      <c r="D599" s="1" t="s">
        <v>4564</v>
      </c>
      <c r="E599" s="26" t="str">
        <f t="shared" si="27"/>
        <v>Tb10.26.0600</v>
      </c>
      <c r="F599" s="12" t="str">
        <f t="shared" si="28"/>
        <v/>
      </c>
      <c r="G599" s="12" t="s">
        <v>37</v>
      </c>
      <c r="H599" s="24" t="s">
        <v>52</v>
      </c>
      <c r="I599" s="83"/>
      <c r="J599" s="71">
        <v>35</v>
      </c>
      <c r="K599" s="64">
        <v>7</v>
      </c>
      <c r="L599" s="75">
        <v>20</v>
      </c>
      <c r="M599" s="4" t="s">
        <v>631</v>
      </c>
      <c r="N599" s="45" t="s">
        <v>3622</v>
      </c>
      <c r="O599" s="42">
        <v>62</v>
      </c>
      <c r="P599" s="38" t="str">
        <f>C599 &amp; "-" &amp; T599 &amp; "(" &amp; K599 &amp; ")"</f>
        <v>Tb10.26.0600-474(7)</v>
      </c>
      <c r="Q599" s="5">
        <v>1</v>
      </c>
      <c r="R599" s="40">
        <v>4</v>
      </c>
      <c r="S599" s="6">
        <v>2701318</v>
      </c>
      <c r="T599" s="20">
        <v>474</v>
      </c>
      <c r="U599" s="7">
        <v>534</v>
      </c>
      <c r="V599" s="35">
        <v>462</v>
      </c>
      <c r="W599" s="8">
        <v>402</v>
      </c>
      <c r="X599" s="9">
        <v>2701792</v>
      </c>
      <c r="Y599" s="10">
        <v>2</v>
      </c>
      <c r="AA599" s="11" t="s">
        <v>7</v>
      </c>
      <c r="AB599" s="12">
        <v>3</v>
      </c>
      <c r="AC599" s="12">
        <v>4</v>
      </c>
      <c r="AD599" s="1"/>
      <c r="AE599" s="1"/>
      <c r="AF599" s="12">
        <v>3</v>
      </c>
      <c r="AG599" s="12">
        <v>2</v>
      </c>
      <c r="AH599" s="1"/>
      <c r="AI599" s="1"/>
      <c r="AJ599" s="18" t="s">
        <v>625</v>
      </c>
      <c r="AK599" s="48" t="str">
        <f t="shared" si="29"/>
        <v/>
      </c>
      <c r="AL599" s="48" t="s">
        <v>553</v>
      </c>
    </row>
    <row r="600" spans="1:38">
      <c r="A600" s="29" t="s">
        <v>6</v>
      </c>
      <c r="B600" s="2">
        <v>10</v>
      </c>
      <c r="C600" s="3" t="s">
        <v>622</v>
      </c>
      <c r="D600" s="1" t="s">
        <v>4564</v>
      </c>
      <c r="E600" s="26" t="str">
        <f t="shared" si="27"/>
        <v>Tb10.26.0600</v>
      </c>
      <c r="F600" s="12" t="str">
        <f t="shared" si="28"/>
        <v/>
      </c>
      <c r="G600" s="12" t="s">
        <v>37</v>
      </c>
      <c r="H600" s="24" t="s">
        <v>52</v>
      </c>
      <c r="I600" s="83"/>
      <c r="J600" s="71">
        <v>35</v>
      </c>
      <c r="K600" s="64">
        <v>3</v>
      </c>
      <c r="L600" s="75">
        <v>9</v>
      </c>
      <c r="M600" s="4" t="s">
        <v>535</v>
      </c>
      <c r="N600" s="45" t="s">
        <v>3624</v>
      </c>
      <c r="O600" s="42">
        <v>19</v>
      </c>
      <c r="P600" s="38" t="str">
        <f>C600 &amp; "-" &amp; T600 &amp; "(" &amp; K600 &amp; ")"</f>
        <v>Tb10.26.0600-6(3)</v>
      </c>
      <c r="Q600" s="5">
        <v>1</v>
      </c>
      <c r="R600" s="40">
        <v>4</v>
      </c>
      <c r="S600" s="6">
        <v>2701786</v>
      </c>
      <c r="T600" s="20">
        <v>6</v>
      </c>
      <c r="U600" s="7">
        <v>66</v>
      </c>
      <c r="V600" s="35">
        <v>462</v>
      </c>
      <c r="W600" s="8">
        <v>402</v>
      </c>
      <c r="X600" s="9">
        <v>2701792</v>
      </c>
      <c r="Y600" s="10">
        <v>0</v>
      </c>
      <c r="AA600" s="11" t="s">
        <v>7</v>
      </c>
      <c r="AB600" s="1"/>
      <c r="AC600" s="12">
        <v>3</v>
      </c>
      <c r="AD600" s="1"/>
      <c r="AE600" s="1"/>
      <c r="AF600" s="1"/>
      <c r="AG600" s="12">
        <v>2</v>
      </c>
      <c r="AH600" s="1"/>
      <c r="AI600" s="1"/>
      <c r="AJ600" s="18" t="s">
        <v>536</v>
      </c>
      <c r="AK600" s="48" t="str">
        <f t="shared" si="29"/>
        <v/>
      </c>
      <c r="AL600" s="48" t="s">
        <v>537</v>
      </c>
    </row>
    <row r="601" spans="1:38">
      <c r="A601" s="29" t="s">
        <v>6</v>
      </c>
      <c r="B601" s="2">
        <v>10</v>
      </c>
      <c r="C601" s="3" t="s">
        <v>622</v>
      </c>
      <c r="D601" s="1" t="s">
        <v>4564</v>
      </c>
      <c r="E601" s="26" t="str">
        <f t="shared" si="27"/>
        <v>Tb10.26.0600</v>
      </c>
      <c r="F601" s="12" t="str">
        <f t="shared" si="28"/>
        <v/>
      </c>
      <c r="G601" s="12" t="s">
        <v>37</v>
      </c>
      <c r="H601" s="24" t="s">
        <v>52</v>
      </c>
      <c r="I601" s="83"/>
      <c r="J601" s="71">
        <v>35</v>
      </c>
      <c r="K601" s="64">
        <v>2</v>
      </c>
      <c r="L601" s="75">
        <v>6</v>
      </c>
      <c r="M601" s="4" t="s">
        <v>538</v>
      </c>
      <c r="N601" s="45" t="s">
        <v>3621</v>
      </c>
      <c r="O601" s="42">
        <v>16</v>
      </c>
      <c r="P601" s="38" t="str">
        <f>C601 &amp; "-" &amp; T601 &amp; "(" &amp; K601 &amp; ")"</f>
        <v>Tb10.26.0600-1084(2)</v>
      </c>
      <c r="Q601" s="5">
        <v>1</v>
      </c>
      <c r="R601" s="40">
        <v>4</v>
      </c>
      <c r="S601" s="6">
        <v>2700708</v>
      </c>
      <c r="T601" s="20">
        <v>1084</v>
      </c>
      <c r="U601" s="7">
        <v>1144</v>
      </c>
      <c r="V601" s="35">
        <v>462</v>
      </c>
      <c r="W601" s="8">
        <v>402</v>
      </c>
      <c r="X601" s="9">
        <v>2701792</v>
      </c>
      <c r="Y601" s="10">
        <v>12</v>
      </c>
      <c r="AA601" s="11" t="s">
        <v>7</v>
      </c>
      <c r="AB601" s="1"/>
      <c r="AC601" s="12">
        <v>2</v>
      </c>
      <c r="AD601" s="1"/>
      <c r="AE601" s="1"/>
      <c r="AF601" s="1"/>
      <c r="AG601" s="12">
        <v>1</v>
      </c>
      <c r="AH601" s="1"/>
      <c r="AI601" s="1"/>
      <c r="AJ601" s="18" t="s">
        <v>626</v>
      </c>
      <c r="AK601" s="48" t="str">
        <f t="shared" si="29"/>
        <v/>
      </c>
      <c r="AL601" s="48" t="s">
        <v>617</v>
      </c>
    </row>
    <row r="602" spans="1:38">
      <c r="A602" s="28" t="s">
        <v>9</v>
      </c>
      <c r="B602" s="2">
        <v>10</v>
      </c>
      <c r="C602" s="3" t="s">
        <v>645</v>
      </c>
      <c r="D602" s="1" t="s">
        <v>4563</v>
      </c>
      <c r="E602" s="26" t="str">
        <f t="shared" si="27"/>
        <v>Tb10.26.0690</v>
      </c>
      <c r="F602" s="12" t="str">
        <f t="shared" si="28"/>
        <v>Tb10.26.0690</v>
      </c>
      <c r="G602" s="12" t="s">
        <v>645</v>
      </c>
      <c r="H602" s="24" t="s">
        <v>52</v>
      </c>
      <c r="I602" s="80">
        <v>100</v>
      </c>
      <c r="J602" s="71">
        <v>4</v>
      </c>
      <c r="K602" s="64">
        <v>4</v>
      </c>
      <c r="L602" s="75">
        <v>100</v>
      </c>
      <c r="M602" s="4" t="s">
        <v>646</v>
      </c>
      <c r="N602" s="45" t="s">
        <v>3745</v>
      </c>
      <c r="O602" s="42">
        <v>61</v>
      </c>
      <c r="P602" s="38" t="str">
        <f>C602 &amp; "-" &amp; T602 &amp; "(" &amp; K602 &amp; ")"</f>
        <v>Tb10.26.0690-20(4)</v>
      </c>
      <c r="Q602" s="5">
        <v>1</v>
      </c>
      <c r="R602" s="40">
        <v>1</v>
      </c>
      <c r="S602" s="6">
        <v>2689116</v>
      </c>
      <c r="T602" s="20">
        <v>20</v>
      </c>
      <c r="U602" s="7">
        <v>278</v>
      </c>
      <c r="V602" s="35">
        <v>1302</v>
      </c>
      <c r="W602" s="8">
        <v>1044</v>
      </c>
      <c r="X602" s="9">
        <v>2689136</v>
      </c>
      <c r="Y602" s="10">
        <v>1</v>
      </c>
      <c r="AA602" s="11" t="s">
        <v>7</v>
      </c>
      <c r="AB602" s="12">
        <v>4</v>
      </c>
      <c r="AC602" s="1"/>
      <c r="AD602" s="1"/>
      <c r="AE602" s="1"/>
      <c r="AF602" s="12">
        <v>4</v>
      </c>
      <c r="AG602" s="1"/>
      <c r="AH602" s="1"/>
      <c r="AI602" s="1"/>
      <c r="AJ602" s="18" t="s">
        <v>647</v>
      </c>
      <c r="AK602" s="48" t="str">
        <f t="shared" si="29"/>
        <v/>
      </c>
      <c r="AL602" s="48" t="s">
        <v>648</v>
      </c>
    </row>
    <row r="603" spans="1:38">
      <c r="A603" s="33" t="s">
        <v>2</v>
      </c>
      <c r="B603" s="2">
        <v>10</v>
      </c>
      <c r="C603" s="3" t="s">
        <v>649</v>
      </c>
      <c r="D603" s="1" t="s">
        <v>4562</v>
      </c>
      <c r="E603" s="26" t="str">
        <f t="shared" si="27"/>
        <v>Tb10.26.0770</v>
      </c>
      <c r="F603" s="12" t="str">
        <f t="shared" si="28"/>
        <v>Tb10.26.0770</v>
      </c>
      <c r="G603" s="12" t="s">
        <v>649</v>
      </c>
      <c r="H603" s="24" t="s">
        <v>52</v>
      </c>
      <c r="I603" s="80">
        <v>100</v>
      </c>
      <c r="J603" s="71">
        <v>31</v>
      </c>
      <c r="K603" s="64">
        <v>17</v>
      </c>
      <c r="L603" s="75">
        <v>55</v>
      </c>
      <c r="M603" s="4" t="s">
        <v>650</v>
      </c>
      <c r="N603" s="45" t="s">
        <v>3873</v>
      </c>
      <c r="O603" s="42">
        <v>57</v>
      </c>
      <c r="P603" s="38" t="str">
        <f>C603 &amp; "-" &amp; T603 &amp; "(" &amp; K603 &amp; ")"</f>
        <v>Tb10.26.0770-35(17)</v>
      </c>
      <c r="Q603" s="5">
        <v>2</v>
      </c>
      <c r="R603" s="40">
        <v>3</v>
      </c>
      <c r="S603" s="6">
        <v>2679433</v>
      </c>
      <c r="T603" s="20">
        <v>35</v>
      </c>
      <c r="U603" s="7">
        <v>128</v>
      </c>
      <c r="V603" s="35">
        <v>1287</v>
      </c>
      <c r="W603" s="8">
        <v>1194</v>
      </c>
      <c r="X603" s="9">
        <v>2679398</v>
      </c>
      <c r="Y603" s="10">
        <v>0</v>
      </c>
      <c r="AA603" s="11" t="s">
        <v>7</v>
      </c>
      <c r="AB603" s="12">
        <v>3</v>
      </c>
      <c r="AC603" s="12">
        <v>10</v>
      </c>
      <c r="AD603" s="12">
        <v>4</v>
      </c>
      <c r="AE603" s="1"/>
      <c r="AF603" s="12">
        <v>2</v>
      </c>
      <c r="AG603" s="12">
        <v>7</v>
      </c>
      <c r="AH603" s="12">
        <v>3</v>
      </c>
      <c r="AI603" s="1"/>
      <c r="AJ603" s="18" t="s">
        <v>651</v>
      </c>
      <c r="AK603" s="48" t="str">
        <f t="shared" si="29"/>
        <v/>
      </c>
      <c r="AL603" s="48" t="s">
        <v>652</v>
      </c>
    </row>
    <row r="604" spans="1:38">
      <c r="A604" s="13" t="s">
        <v>8</v>
      </c>
      <c r="B604" s="2">
        <v>10</v>
      </c>
      <c r="C604" s="3" t="s">
        <v>649</v>
      </c>
      <c r="D604" s="1" t="s">
        <v>4562</v>
      </c>
      <c r="E604" s="26" t="str">
        <f t="shared" si="27"/>
        <v>Tb10.26.0770</v>
      </c>
      <c r="F604" s="12" t="str">
        <f t="shared" si="28"/>
        <v/>
      </c>
      <c r="G604" s="12" t="s">
        <v>37</v>
      </c>
      <c r="H604" s="24" t="s">
        <v>52</v>
      </c>
      <c r="I604" s="83"/>
      <c r="J604" s="71">
        <v>31</v>
      </c>
      <c r="K604" s="64">
        <v>10</v>
      </c>
      <c r="L604" s="75">
        <v>32</v>
      </c>
      <c r="M604" s="4" t="s">
        <v>653</v>
      </c>
      <c r="N604" s="45" t="s">
        <v>3942</v>
      </c>
      <c r="O604" s="42">
        <v>60</v>
      </c>
      <c r="P604" s="38" t="str">
        <f>C604 &amp; "-" &amp; T604 &amp; "(" &amp; K604 &amp; ")"</f>
        <v>Tb10.26.0770-25(10)</v>
      </c>
      <c r="Q604" s="5">
        <v>2</v>
      </c>
      <c r="R604" s="40">
        <v>3</v>
      </c>
      <c r="S604" s="6">
        <v>2679423</v>
      </c>
      <c r="T604" s="20">
        <v>25</v>
      </c>
      <c r="U604" s="7">
        <v>118</v>
      </c>
      <c r="V604" s="35">
        <v>1287</v>
      </c>
      <c r="W604" s="8">
        <v>1194</v>
      </c>
      <c r="X604" s="9">
        <v>2679398</v>
      </c>
      <c r="Y604" s="10">
        <v>0</v>
      </c>
      <c r="AA604" s="11" t="s">
        <v>7</v>
      </c>
      <c r="AB604" s="12">
        <v>2</v>
      </c>
      <c r="AC604" s="12">
        <v>2</v>
      </c>
      <c r="AD604" s="12">
        <v>4</v>
      </c>
      <c r="AE604" s="12">
        <v>2</v>
      </c>
      <c r="AF604" s="12">
        <v>2</v>
      </c>
      <c r="AG604" s="12">
        <v>2</v>
      </c>
      <c r="AH604" s="12">
        <v>2</v>
      </c>
      <c r="AI604" s="12">
        <v>2</v>
      </c>
      <c r="AJ604" s="18" t="s">
        <v>571</v>
      </c>
      <c r="AK604" s="48" t="str">
        <f t="shared" si="29"/>
        <v/>
      </c>
      <c r="AL604" s="48" t="s">
        <v>590</v>
      </c>
    </row>
    <row r="605" spans="1:38">
      <c r="A605" s="29" t="s">
        <v>6</v>
      </c>
      <c r="B605" s="12">
        <v>10</v>
      </c>
      <c r="C605" s="13" t="s">
        <v>649</v>
      </c>
      <c r="D605" s="1" t="s">
        <v>4562</v>
      </c>
      <c r="E605" s="26" t="str">
        <f t="shared" si="27"/>
        <v>Tb10.26.0770</v>
      </c>
      <c r="F605" s="12" t="str">
        <f t="shared" si="28"/>
        <v/>
      </c>
      <c r="G605" s="12" t="s">
        <v>37</v>
      </c>
      <c r="H605" s="24" t="s">
        <v>52</v>
      </c>
      <c r="I605" s="85"/>
      <c r="J605" s="71">
        <v>31</v>
      </c>
      <c r="K605" s="64">
        <v>4</v>
      </c>
      <c r="L605" s="75">
        <v>13</v>
      </c>
      <c r="M605" s="13" t="s">
        <v>640</v>
      </c>
      <c r="N605" s="45" t="s">
        <v>3734</v>
      </c>
      <c r="O605" s="42">
        <v>20</v>
      </c>
      <c r="P605" s="38" t="str">
        <f>C605 &amp; "-" &amp; T605 &amp; "(" &amp; K605 &amp; ")"</f>
        <v>Tb10.26.0770-49(4)</v>
      </c>
      <c r="Q605" s="12">
        <v>2</v>
      </c>
      <c r="R605" s="40">
        <v>3</v>
      </c>
      <c r="S605" s="12">
        <v>2679447</v>
      </c>
      <c r="T605" s="20">
        <v>49</v>
      </c>
      <c r="U605" s="12">
        <v>142</v>
      </c>
      <c r="V605" s="35">
        <v>1287</v>
      </c>
      <c r="W605" s="12">
        <v>1194</v>
      </c>
      <c r="X605" s="12">
        <v>2679398</v>
      </c>
      <c r="Y605" s="12">
        <v>0</v>
      </c>
      <c r="AA605" s="11" t="s">
        <v>7</v>
      </c>
      <c r="AB605" s="1"/>
      <c r="AC605" s="12">
        <v>4</v>
      </c>
      <c r="AD605" s="1"/>
      <c r="AE605" s="1"/>
      <c r="AF605" s="1"/>
      <c r="AG605" s="12">
        <v>1</v>
      </c>
      <c r="AH605" s="1"/>
      <c r="AI605" s="1"/>
      <c r="AJ605" s="18" t="s">
        <v>641</v>
      </c>
      <c r="AK605" s="48" t="str">
        <f t="shared" si="29"/>
        <v/>
      </c>
      <c r="AL605" s="48" t="s">
        <v>642</v>
      </c>
    </row>
    <row r="606" spans="1:38">
      <c r="A606" s="29" t="s">
        <v>6</v>
      </c>
      <c r="B606" s="2">
        <v>10</v>
      </c>
      <c r="C606" s="3" t="s">
        <v>634</v>
      </c>
      <c r="D606" s="1" t="s">
        <v>4561</v>
      </c>
      <c r="E606" s="26" t="str">
        <f t="shared" si="27"/>
        <v>Tb10.26.0860</v>
      </c>
      <c r="F606" s="12" t="str">
        <f t="shared" si="28"/>
        <v>Tb10.26.0860</v>
      </c>
      <c r="G606" s="12" t="s">
        <v>634</v>
      </c>
      <c r="H606" s="24" t="s">
        <v>52</v>
      </c>
      <c r="I606" s="80">
        <v>100</v>
      </c>
      <c r="J606" s="71">
        <v>27</v>
      </c>
      <c r="K606" s="64">
        <v>27</v>
      </c>
      <c r="L606" s="75">
        <v>100</v>
      </c>
      <c r="M606" s="4" t="s">
        <v>635</v>
      </c>
      <c r="N606" s="45" t="s">
        <v>3747</v>
      </c>
      <c r="O606" s="42">
        <v>63</v>
      </c>
      <c r="P606" s="38" t="str">
        <f>C606 &amp; "-" &amp; T606 &amp; "(" &amp; K606 &amp; ")"</f>
        <v>Tb10.26.0860-24(27)</v>
      </c>
      <c r="Q606" s="5">
        <v>2</v>
      </c>
      <c r="R606" s="40">
        <v>1</v>
      </c>
      <c r="S606" s="6">
        <v>2661365</v>
      </c>
      <c r="T606" s="20">
        <v>24</v>
      </c>
      <c r="U606" s="7">
        <v>306</v>
      </c>
      <c r="V606" s="35">
        <v>1014</v>
      </c>
      <c r="W606" s="8">
        <v>732</v>
      </c>
      <c r="X606" s="9">
        <v>2661341</v>
      </c>
      <c r="Y606" s="12">
        <v>0</v>
      </c>
      <c r="AA606" s="11" t="s">
        <v>636</v>
      </c>
      <c r="AB606" s="12">
        <v>6</v>
      </c>
      <c r="AC606" s="12">
        <v>21</v>
      </c>
      <c r="AD606" s="1"/>
      <c r="AE606" s="1"/>
      <c r="AF606" s="12">
        <v>5</v>
      </c>
      <c r="AG606" s="12">
        <v>6</v>
      </c>
      <c r="AH606" s="1"/>
      <c r="AI606" s="1"/>
      <c r="AJ606" s="18" t="s">
        <v>643</v>
      </c>
      <c r="AK606" s="48" t="str">
        <f t="shared" si="29"/>
        <v/>
      </c>
      <c r="AL606" s="48" t="s">
        <v>644</v>
      </c>
    </row>
    <row r="607" spans="1:38">
      <c r="A607" s="30" t="s">
        <v>51</v>
      </c>
      <c r="B607" s="2">
        <v>10</v>
      </c>
      <c r="C607" s="3" t="s">
        <v>637</v>
      </c>
      <c r="D607" s="1" t="s">
        <v>4560</v>
      </c>
      <c r="E607" s="26" t="str">
        <f t="shared" si="27"/>
        <v>Tb10.26.0900</v>
      </c>
      <c r="F607" s="12" t="str">
        <f t="shared" si="28"/>
        <v>Tb10.26.0900</v>
      </c>
      <c r="G607" s="12" t="s">
        <v>637</v>
      </c>
      <c r="H607" s="24" t="s">
        <v>52</v>
      </c>
      <c r="I607" s="80">
        <v>87</v>
      </c>
      <c r="J607" s="71">
        <v>52</v>
      </c>
      <c r="K607" s="64">
        <v>38</v>
      </c>
      <c r="L607" s="75">
        <v>73</v>
      </c>
      <c r="M607" s="4" t="s">
        <v>638</v>
      </c>
      <c r="N607" s="45" t="s">
        <v>3772</v>
      </c>
      <c r="O607" s="42">
        <v>61</v>
      </c>
      <c r="P607" s="38" t="str">
        <f>C607 &amp; "-" &amp; T607 &amp; "(" &amp; K607 &amp; ")"</f>
        <v>Tb10.26.0900-1008(38)</v>
      </c>
      <c r="Q607" s="5">
        <v>2</v>
      </c>
      <c r="R607" s="40">
        <v>7</v>
      </c>
      <c r="S607" s="6">
        <v>2657722</v>
      </c>
      <c r="T607" s="20">
        <v>1008</v>
      </c>
      <c r="U607" s="7">
        <v>1053</v>
      </c>
      <c r="V607" s="35">
        <v>4671</v>
      </c>
      <c r="W607" s="12">
        <v>4626</v>
      </c>
      <c r="X607" s="12">
        <v>2656714</v>
      </c>
      <c r="Y607" s="10">
        <v>7</v>
      </c>
      <c r="AA607" s="11" t="s">
        <v>7</v>
      </c>
      <c r="AB607" s="12">
        <v>18</v>
      </c>
      <c r="AC607" s="12">
        <v>15</v>
      </c>
      <c r="AD607" s="1"/>
      <c r="AE607" s="12">
        <v>5</v>
      </c>
      <c r="AF607" s="12">
        <v>12</v>
      </c>
      <c r="AG607" s="12">
        <v>5</v>
      </c>
      <c r="AH607" s="1"/>
      <c r="AI607" s="12">
        <v>3</v>
      </c>
      <c r="AJ607" s="18" t="s">
        <v>639</v>
      </c>
      <c r="AK607" s="48" t="str">
        <f t="shared" si="29"/>
        <v/>
      </c>
      <c r="AL607" s="48" t="s">
        <v>632</v>
      </c>
    </row>
    <row r="608" spans="1:38">
      <c r="A608" s="29" t="s">
        <v>6</v>
      </c>
      <c r="B608" s="2">
        <v>10</v>
      </c>
      <c r="C608" s="3" t="s">
        <v>637</v>
      </c>
      <c r="D608" s="1" t="s">
        <v>4560</v>
      </c>
      <c r="E608" s="26" t="str">
        <f t="shared" si="27"/>
        <v>Tb10.26.0900</v>
      </c>
      <c r="F608" s="12" t="str">
        <f t="shared" si="28"/>
        <v/>
      </c>
      <c r="G608" s="12" t="s">
        <v>37</v>
      </c>
      <c r="H608" s="24" t="s">
        <v>52</v>
      </c>
      <c r="I608" s="80"/>
      <c r="J608" s="71">
        <v>52</v>
      </c>
      <c r="K608" s="64">
        <v>4</v>
      </c>
      <c r="L608" s="75">
        <v>8</v>
      </c>
      <c r="M608" s="4" t="s">
        <v>633</v>
      </c>
      <c r="N608" s="45" t="s">
        <v>3773</v>
      </c>
      <c r="O608" s="42">
        <v>60</v>
      </c>
      <c r="P608" s="38" t="str">
        <f>C608 &amp; "-" &amp; T608 &amp; "(" &amp; K608 &amp; ")"</f>
        <v>Tb10.26.0900-1744(4)</v>
      </c>
      <c r="Q608" s="5">
        <v>2</v>
      </c>
      <c r="R608" s="40">
        <v>7</v>
      </c>
      <c r="S608" s="6">
        <v>2658458</v>
      </c>
      <c r="T608" s="20">
        <v>1744</v>
      </c>
      <c r="U608" s="7">
        <v>1789</v>
      </c>
      <c r="V608" s="35">
        <v>4671</v>
      </c>
      <c r="W608" s="12">
        <v>4626</v>
      </c>
      <c r="X608" s="12">
        <v>2656714</v>
      </c>
      <c r="Y608" s="10">
        <v>21</v>
      </c>
      <c r="AA608" s="11" t="s">
        <v>7</v>
      </c>
      <c r="AB608" s="12">
        <v>2</v>
      </c>
      <c r="AC608" s="12">
        <v>2</v>
      </c>
      <c r="AD608" s="1"/>
      <c r="AE608" s="1"/>
      <c r="AF608" s="12">
        <v>2</v>
      </c>
      <c r="AG608" s="12">
        <v>1</v>
      </c>
      <c r="AH608" s="1"/>
      <c r="AI608" s="1"/>
      <c r="AJ608" s="18" t="s">
        <v>657</v>
      </c>
      <c r="AK608" s="48" t="str">
        <f t="shared" si="29"/>
        <v/>
      </c>
      <c r="AL608" s="48" t="s">
        <v>654</v>
      </c>
    </row>
    <row r="609" spans="1:38">
      <c r="A609" s="28" t="s">
        <v>9</v>
      </c>
      <c r="B609" s="12">
        <v>10</v>
      </c>
      <c r="C609" s="13" t="s">
        <v>637</v>
      </c>
      <c r="D609" s="1" t="s">
        <v>4560</v>
      </c>
      <c r="E609" s="26" t="str">
        <f t="shared" si="27"/>
        <v>Tb10.26.0900</v>
      </c>
      <c r="F609" s="12" t="str">
        <f t="shared" si="28"/>
        <v/>
      </c>
      <c r="G609" s="12" t="s">
        <v>37</v>
      </c>
      <c r="H609" s="24" t="s">
        <v>52</v>
      </c>
      <c r="I609" s="80"/>
      <c r="J609" s="71">
        <v>52</v>
      </c>
      <c r="K609" s="64">
        <v>3</v>
      </c>
      <c r="L609" s="75">
        <v>6</v>
      </c>
      <c r="M609" s="13" t="s">
        <v>655</v>
      </c>
      <c r="N609" s="45" t="s">
        <v>3843</v>
      </c>
      <c r="O609" s="42">
        <v>61</v>
      </c>
      <c r="P609" s="38" t="str">
        <f>C609 &amp; "-" &amp; T609 &amp; "(" &amp; K609 &amp; ")"</f>
        <v>Tb10.26.0900-979(3)</v>
      </c>
      <c r="Q609" s="12">
        <v>2</v>
      </c>
      <c r="R609" s="40">
        <v>7</v>
      </c>
      <c r="S609" s="12">
        <v>2657693</v>
      </c>
      <c r="T609" s="20">
        <v>979</v>
      </c>
      <c r="U609" s="12">
        <v>1024</v>
      </c>
      <c r="V609" s="35">
        <v>4671</v>
      </c>
      <c r="W609" s="12">
        <v>4626</v>
      </c>
      <c r="X609" s="12">
        <v>2656714</v>
      </c>
      <c r="Y609" s="12">
        <v>7</v>
      </c>
      <c r="AA609" s="11" t="s">
        <v>7</v>
      </c>
      <c r="AB609" s="12">
        <v>3</v>
      </c>
      <c r="AC609" s="1"/>
      <c r="AD609" s="1"/>
      <c r="AE609" s="1"/>
      <c r="AF609" s="12">
        <v>3</v>
      </c>
      <c r="AG609" s="1"/>
      <c r="AH609" s="1"/>
      <c r="AI609" s="1"/>
      <c r="AJ609" s="18" t="s">
        <v>656</v>
      </c>
      <c r="AK609" s="48" t="str">
        <f t="shared" si="29"/>
        <v/>
      </c>
      <c r="AL609" s="48" t="s">
        <v>684</v>
      </c>
    </row>
    <row r="610" spans="1:38">
      <c r="A610" s="30" t="s">
        <v>51</v>
      </c>
      <c r="B610" s="2">
        <v>10</v>
      </c>
      <c r="C610" s="3" t="s">
        <v>670</v>
      </c>
      <c r="D610" s="1" t="s">
        <v>4559</v>
      </c>
      <c r="E610" s="26" t="str">
        <f t="shared" si="27"/>
        <v>Tb10.26.0910</v>
      </c>
      <c r="F610" s="12" t="str">
        <f t="shared" si="28"/>
        <v>Tb10.26.0910</v>
      </c>
      <c r="G610" s="12" t="s">
        <v>670</v>
      </c>
      <c r="H610" s="24" t="s">
        <v>34</v>
      </c>
      <c r="I610" s="80">
        <v>100</v>
      </c>
      <c r="J610" s="71">
        <v>12</v>
      </c>
      <c r="K610" s="64">
        <v>8</v>
      </c>
      <c r="L610" s="75">
        <v>67</v>
      </c>
      <c r="M610" s="4" t="s">
        <v>671</v>
      </c>
      <c r="N610" s="45" t="s">
        <v>3775</v>
      </c>
      <c r="O610" s="42">
        <v>21</v>
      </c>
      <c r="P610" s="38" t="str">
        <f>C610 &amp; "-" &amp; T610 &amp; "(" &amp; K610 &amp; ")"</f>
        <v>Tb10.26.0910-22(8)</v>
      </c>
      <c r="Q610" s="5">
        <v>2</v>
      </c>
      <c r="R610" s="40">
        <v>2</v>
      </c>
      <c r="S610" s="6">
        <v>2651285</v>
      </c>
      <c r="T610" s="20">
        <v>22</v>
      </c>
      <c r="U610" s="7">
        <v>-44</v>
      </c>
      <c r="V610" s="35">
        <v>2934</v>
      </c>
      <c r="W610" s="8">
        <v>3000</v>
      </c>
      <c r="X610" s="12">
        <v>2651263</v>
      </c>
      <c r="Y610" s="10">
        <v>0</v>
      </c>
      <c r="AA610" s="11" t="s">
        <v>7</v>
      </c>
      <c r="AB610" s="1"/>
      <c r="AC610" s="12">
        <v>6</v>
      </c>
      <c r="AD610" s="1"/>
      <c r="AE610" s="12">
        <v>2</v>
      </c>
      <c r="AF610" s="1"/>
      <c r="AG610" s="12">
        <v>5</v>
      </c>
      <c r="AH610" s="1"/>
      <c r="AI610" s="12">
        <v>2</v>
      </c>
      <c r="AJ610" s="18" t="s">
        <v>747</v>
      </c>
      <c r="AK610" s="48" t="str">
        <f t="shared" si="29"/>
        <v/>
      </c>
      <c r="AL610" s="48" t="s">
        <v>748</v>
      </c>
    </row>
    <row r="611" spans="1:38">
      <c r="A611" s="29" t="s">
        <v>6</v>
      </c>
      <c r="B611" s="2">
        <v>10</v>
      </c>
      <c r="C611" s="3" t="s">
        <v>670</v>
      </c>
      <c r="D611" s="1" t="s">
        <v>4559</v>
      </c>
      <c r="E611" s="26" t="str">
        <f t="shared" si="27"/>
        <v>Tb10.26.0910</v>
      </c>
      <c r="F611" s="12" t="str">
        <f t="shared" si="28"/>
        <v/>
      </c>
      <c r="G611" s="12" t="s">
        <v>37</v>
      </c>
      <c r="H611" s="24" t="s">
        <v>34</v>
      </c>
      <c r="I611" s="83"/>
      <c r="J611" s="71">
        <v>12</v>
      </c>
      <c r="K611" s="64">
        <v>4</v>
      </c>
      <c r="L611" s="75">
        <v>33</v>
      </c>
      <c r="M611" s="4" t="s">
        <v>658</v>
      </c>
      <c r="N611" s="45" t="s">
        <v>3774</v>
      </c>
      <c r="O611" s="42">
        <v>20</v>
      </c>
      <c r="P611" s="38" t="str">
        <f>C611 &amp; "-" &amp; T611 &amp; "(" &amp; K611 &amp; ")"</f>
        <v>Tb10.26.0910-17(4)</v>
      </c>
      <c r="Q611" s="5">
        <v>2</v>
      </c>
      <c r="R611" s="40">
        <v>2</v>
      </c>
      <c r="S611" s="6">
        <v>2651280</v>
      </c>
      <c r="T611" s="20">
        <v>17</v>
      </c>
      <c r="U611" s="7">
        <v>-49</v>
      </c>
      <c r="V611" s="35">
        <v>2934</v>
      </c>
      <c r="W611" s="8">
        <v>3000</v>
      </c>
      <c r="X611" s="9">
        <v>2651263</v>
      </c>
      <c r="Y611" s="10">
        <v>0</v>
      </c>
      <c r="AA611" s="11" t="s">
        <v>7</v>
      </c>
      <c r="AB611" s="1"/>
      <c r="AC611" s="12">
        <v>4</v>
      </c>
      <c r="AD611" s="1"/>
      <c r="AE611" s="1"/>
      <c r="AF611" s="1"/>
      <c r="AG611" s="12">
        <v>3</v>
      </c>
      <c r="AH611" s="1"/>
      <c r="AI611" s="1"/>
      <c r="AJ611" s="18" t="s">
        <v>659</v>
      </c>
      <c r="AK611" s="48" t="str">
        <f t="shared" si="29"/>
        <v/>
      </c>
      <c r="AL611" s="48" t="s">
        <v>660</v>
      </c>
    </row>
    <row r="612" spans="1:38">
      <c r="A612" s="33" t="s">
        <v>2</v>
      </c>
      <c r="B612" s="2">
        <v>10</v>
      </c>
      <c r="C612" s="3" t="s">
        <v>749</v>
      </c>
      <c r="D612" s="1" t="s">
        <v>4544</v>
      </c>
      <c r="E612" s="26" t="str">
        <f t="shared" si="27"/>
        <v>Tb10.26.0920</v>
      </c>
      <c r="F612" s="12" t="str">
        <f t="shared" si="28"/>
        <v>Tb10.26.0920</v>
      </c>
      <c r="G612" s="12" t="s">
        <v>749</v>
      </c>
      <c r="H612" s="24" t="s">
        <v>52</v>
      </c>
      <c r="I612" s="80">
        <v>88</v>
      </c>
      <c r="J612" s="71">
        <v>8</v>
      </c>
      <c r="K612" s="64">
        <v>7</v>
      </c>
      <c r="L612" s="75">
        <v>88</v>
      </c>
      <c r="M612" s="4" t="s">
        <v>750</v>
      </c>
      <c r="N612" s="45" t="s">
        <v>3691</v>
      </c>
      <c r="O612" s="42">
        <v>61</v>
      </c>
      <c r="P612" s="38" t="str">
        <f>C612 &amp; "-" &amp; T612 &amp; "(" &amp; K612 &amp; ")"</f>
        <v>Tb10.26.0920-167(7)</v>
      </c>
      <c r="Q612" s="5">
        <v>2</v>
      </c>
      <c r="R612" s="40">
        <v>2</v>
      </c>
      <c r="S612" s="6">
        <v>2648182</v>
      </c>
      <c r="T612" s="20">
        <v>167</v>
      </c>
      <c r="U612" s="7">
        <v>260</v>
      </c>
      <c r="V612" s="35">
        <v>750</v>
      </c>
      <c r="W612" s="8">
        <v>657</v>
      </c>
      <c r="X612" s="9">
        <v>2648015</v>
      </c>
      <c r="Y612" s="12">
        <v>0</v>
      </c>
      <c r="AA612" s="11" t="s">
        <v>7</v>
      </c>
      <c r="AB612" s="12">
        <v>2</v>
      </c>
      <c r="AC612" s="12">
        <v>3</v>
      </c>
      <c r="AD612" s="12">
        <v>2</v>
      </c>
      <c r="AE612" s="1"/>
      <c r="AF612" s="12">
        <v>2</v>
      </c>
      <c r="AG612" s="12">
        <v>3</v>
      </c>
      <c r="AH612" s="12">
        <v>2</v>
      </c>
      <c r="AI612" s="1"/>
      <c r="AJ612" s="18" t="s">
        <v>751</v>
      </c>
      <c r="AK612" s="48" t="str">
        <f t="shared" si="29"/>
        <v/>
      </c>
      <c r="AL612" s="48" t="s">
        <v>672</v>
      </c>
    </row>
    <row r="613" spans="1:38">
      <c r="A613" s="33" t="s">
        <v>2</v>
      </c>
      <c r="B613" s="2">
        <v>10</v>
      </c>
      <c r="C613" s="3" t="s">
        <v>704</v>
      </c>
      <c r="D613" s="1" t="s">
        <v>4543</v>
      </c>
      <c r="E613" s="26" t="str">
        <f t="shared" si="27"/>
        <v>Tb10.26.0930</v>
      </c>
      <c r="F613" s="12" t="str">
        <f t="shared" si="28"/>
        <v>Tb10.26.0930</v>
      </c>
      <c r="G613" s="12" t="s">
        <v>704</v>
      </c>
      <c r="H613" s="24" t="s">
        <v>52</v>
      </c>
      <c r="I613" s="80">
        <v>100</v>
      </c>
      <c r="J613" s="71">
        <v>28</v>
      </c>
      <c r="K613" s="64">
        <v>21</v>
      </c>
      <c r="L613" s="75">
        <v>75</v>
      </c>
      <c r="M613" s="13" t="s">
        <v>693</v>
      </c>
      <c r="N613" s="45" t="s">
        <v>3693</v>
      </c>
      <c r="O613" s="42">
        <v>60</v>
      </c>
      <c r="P613" s="38" t="str">
        <f>C613 &amp; "-" &amp; T613 &amp; "(" &amp; K613 &amp; ")"</f>
        <v>Tb10.26.0930-218(21)</v>
      </c>
      <c r="Q613" s="5">
        <v>2</v>
      </c>
      <c r="R613" s="40">
        <v>2</v>
      </c>
      <c r="S613" s="6">
        <v>2647075</v>
      </c>
      <c r="T613" s="20">
        <v>218</v>
      </c>
      <c r="U613" s="7">
        <v>434</v>
      </c>
      <c r="V613" s="35">
        <v>2538</v>
      </c>
      <c r="W613" s="8">
        <v>2322</v>
      </c>
      <c r="X613" s="9">
        <v>2646857</v>
      </c>
      <c r="Y613" s="10">
        <v>1</v>
      </c>
      <c r="AA613" s="11" t="s">
        <v>7</v>
      </c>
      <c r="AB613" s="12">
        <v>1</v>
      </c>
      <c r="AC613" s="12">
        <v>15</v>
      </c>
      <c r="AD613" s="12">
        <v>5</v>
      </c>
      <c r="AE613" s="1"/>
      <c r="AF613" s="12">
        <v>1</v>
      </c>
      <c r="AG613" s="12">
        <v>6</v>
      </c>
      <c r="AH613" s="12">
        <v>4</v>
      </c>
      <c r="AI613" s="1"/>
      <c r="AJ613" s="18" t="s">
        <v>668</v>
      </c>
      <c r="AK613" s="48" t="str">
        <f t="shared" si="29"/>
        <v/>
      </c>
      <c r="AL613" s="48" t="s">
        <v>673</v>
      </c>
    </row>
    <row r="614" spans="1:38">
      <c r="A614" s="29" t="s">
        <v>6</v>
      </c>
      <c r="B614" s="2">
        <v>10</v>
      </c>
      <c r="C614" s="3" t="s">
        <v>704</v>
      </c>
      <c r="D614" s="1" t="s">
        <v>4543</v>
      </c>
      <c r="E614" s="26" t="str">
        <f t="shared" si="27"/>
        <v>Tb10.26.0930</v>
      </c>
      <c r="F614" s="12" t="str">
        <f t="shared" si="28"/>
        <v/>
      </c>
      <c r="G614" s="12" t="s">
        <v>37</v>
      </c>
      <c r="H614" s="24" t="s">
        <v>52</v>
      </c>
      <c r="I614" s="80"/>
      <c r="J614" s="71">
        <v>28</v>
      </c>
      <c r="K614" s="64">
        <v>7</v>
      </c>
      <c r="L614" s="75">
        <v>25</v>
      </c>
      <c r="M614" s="4" t="s">
        <v>665</v>
      </c>
      <c r="N614" s="45" t="s">
        <v>3692</v>
      </c>
      <c r="O614" s="42">
        <v>20</v>
      </c>
      <c r="P614" s="38" t="str">
        <f>C614 &amp; "-" &amp; T614 &amp; "(" &amp; K614 &amp; ")"</f>
        <v>Tb10.26.0930-215(7)</v>
      </c>
      <c r="Q614" s="5">
        <v>2</v>
      </c>
      <c r="R614" s="40">
        <v>2</v>
      </c>
      <c r="S614" s="6">
        <v>2647072</v>
      </c>
      <c r="T614" s="20">
        <v>215</v>
      </c>
      <c r="U614" s="7">
        <v>431</v>
      </c>
      <c r="V614" s="35">
        <v>2538</v>
      </c>
      <c r="W614" s="8">
        <v>2322</v>
      </c>
      <c r="X614" s="9">
        <v>2646857</v>
      </c>
      <c r="Y614" s="10">
        <v>1</v>
      </c>
      <c r="AA614" s="11" t="s">
        <v>7</v>
      </c>
      <c r="AB614" s="1"/>
      <c r="AC614" s="12">
        <v>7</v>
      </c>
      <c r="AD614" s="1"/>
      <c r="AE614" s="1"/>
      <c r="AF614" s="1"/>
      <c r="AG614" s="12">
        <v>6</v>
      </c>
      <c r="AH614" s="1"/>
      <c r="AI614" s="1"/>
      <c r="AJ614" s="18" t="s">
        <v>666</v>
      </c>
      <c r="AK614" s="48" t="str">
        <f t="shared" si="29"/>
        <v/>
      </c>
      <c r="AL614" s="48" t="s">
        <v>667</v>
      </c>
    </row>
    <row r="615" spans="1:38">
      <c r="A615" s="28" t="s">
        <v>9</v>
      </c>
      <c r="B615" s="2">
        <v>10</v>
      </c>
      <c r="C615" s="3" t="s">
        <v>701</v>
      </c>
      <c r="D615" s="1" t="s">
        <v>4542</v>
      </c>
      <c r="E615" s="26" t="str">
        <f t="shared" si="27"/>
        <v>Tb10.26.0980</v>
      </c>
      <c r="F615" s="12" t="str">
        <f t="shared" si="28"/>
        <v>Tb10.26.0980</v>
      </c>
      <c r="G615" s="12" t="s">
        <v>701</v>
      </c>
      <c r="H615" s="24" t="s">
        <v>52</v>
      </c>
      <c r="I615" s="80">
        <v>67</v>
      </c>
      <c r="J615" s="71">
        <v>3</v>
      </c>
      <c r="K615" s="64">
        <v>2</v>
      </c>
      <c r="L615" s="75">
        <v>67</v>
      </c>
      <c r="M615" s="4" t="s">
        <v>702</v>
      </c>
      <c r="N615" s="45" t="s">
        <v>3829</v>
      </c>
      <c r="O615" s="42">
        <v>61</v>
      </c>
      <c r="P615" s="38" t="str">
        <f>C615 &amp; "-" &amp; T615 &amp; "(" &amp; K615 &amp; ")"</f>
        <v>Tb10.26.0980-103(2)</v>
      </c>
      <c r="Q615" s="5">
        <v>2</v>
      </c>
      <c r="R615" s="40">
        <v>2</v>
      </c>
      <c r="S615" s="6">
        <v>2631456</v>
      </c>
      <c r="T615" s="20">
        <v>103</v>
      </c>
      <c r="U615" s="7">
        <v>301</v>
      </c>
      <c r="V615" s="35">
        <v>1452</v>
      </c>
      <c r="W615" s="8">
        <v>1254</v>
      </c>
      <c r="X615" s="9">
        <v>2631353</v>
      </c>
      <c r="Y615" s="10">
        <v>0</v>
      </c>
      <c r="AA615" s="11" t="s">
        <v>7</v>
      </c>
      <c r="AB615" s="12">
        <v>2</v>
      </c>
      <c r="AC615" s="1"/>
      <c r="AD615" s="1"/>
      <c r="AE615" s="1"/>
      <c r="AF615" s="12">
        <v>2</v>
      </c>
      <c r="AG615" s="1"/>
      <c r="AH615" s="1"/>
      <c r="AI615" s="1"/>
      <c r="AJ615" s="18" t="s">
        <v>703</v>
      </c>
      <c r="AK615" s="48" t="str">
        <f t="shared" si="29"/>
        <v/>
      </c>
      <c r="AL615" s="48" t="s">
        <v>735</v>
      </c>
    </row>
    <row r="616" spans="1:38">
      <c r="A616" s="30" t="s">
        <v>51</v>
      </c>
      <c r="B616" s="2">
        <v>10</v>
      </c>
      <c r="C616" s="3" t="s">
        <v>736</v>
      </c>
      <c r="D616" s="1" t="s">
        <v>4541</v>
      </c>
      <c r="E616" s="26" t="str">
        <f t="shared" si="27"/>
        <v>Tb10.26.0990</v>
      </c>
      <c r="F616" s="12" t="str">
        <f t="shared" si="28"/>
        <v>Tb10.26.0990</v>
      </c>
      <c r="G616" s="12" t="s">
        <v>736</v>
      </c>
      <c r="H616" s="24" t="s">
        <v>52</v>
      </c>
      <c r="I616" s="80">
        <v>97</v>
      </c>
      <c r="J616" s="71">
        <v>81</v>
      </c>
      <c r="K616" s="64">
        <v>73</v>
      </c>
      <c r="L616" s="75">
        <v>90</v>
      </c>
      <c r="M616" s="4" t="s">
        <v>737</v>
      </c>
      <c r="N616" s="45" t="s">
        <v>3896</v>
      </c>
      <c r="O616" s="42">
        <v>64</v>
      </c>
      <c r="P616" s="38" t="str">
        <f>C616 &amp; "-" &amp; T616 &amp; "(" &amp; K616 &amp; ")"</f>
        <v>Tb10.26.0990-42(73)</v>
      </c>
      <c r="Q616" s="5">
        <v>2</v>
      </c>
      <c r="R616" s="40">
        <v>3</v>
      </c>
      <c r="S616" s="6">
        <v>2629628</v>
      </c>
      <c r="T616" s="20">
        <v>42</v>
      </c>
      <c r="U616" s="7">
        <v>411</v>
      </c>
      <c r="V616" s="35">
        <v>591</v>
      </c>
      <c r="W616" s="8">
        <v>222</v>
      </c>
      <c r="X616" s="9">
        <v>2629586</v>
      </c>
      <c r="Y616" s="12">
        <v>0</v>
      </c>
      <c r="AA616" s="11" t="s">
        <v>7</v>
      </c>
      <c r="AB616" s="12">
        <v>25</v>
      </c>
      <c r="AC616" s="12">
        <v>46</v>
      </c>
      <c r="AD616" s="1"/>
      <c r="AE616" s="12">
        <v>2</v>
      </c>
      <c r="AF616" s="12">
        <v>17</v>
      </c>
      <c r="AG616" s="12">
        <v>9</v>
      </c>
      <c r="AH616" s="1"/>
      <c r="AI616" s="12">
        <v>2</v>
      </c>
      <c r="AJ616" s="18" t="s">
        <v>740</v>
      </c>
      <c r="AK616" s="48" t="str">
        <f t="shared" si="29"/>
        <v/>
      </c>
      <c r="AL616" s="48" t="s">
        <v>741</v>
      </c>
    </row>
    <row r="617" spans="1:38">
      <c r="A617" s="29" t="s">
        <v>6</v>
      </c>
      <c r="B617" s="2">
        <v>10</v>
      </c>
      <c r="C617" s="3" t="s">
        <v>736</v>
      </c>
      <c r="D617" s="1" t="s">
        <v>4541</v>
      </c>
      <c r="E617" s="26" t="str">
        <f t="shared" si="27"/>
        <v>Tb10.26.0990</v>
      </c>
      <c r="F617" s="12" t="str">
        <f t="shared" si="28"/>
        <v/>
      </c>
      <c r="G617" s="12" t="s">
        <v>37</v>
      </c>
      <c r="H617" s="24" t="s">
        <v>52</v>
      </c>
      <c r="I617" s="80"/>
      <c r="J617" s="71">
        <v>81</v>
      </c>
      <c r="K617" s="64">
        <v>6</v>
      </c>
      <c r="L617" s="75">
        <v>7</v>
      </c>
      <c r="M617" s="4" t="s">
        <v>742</v>
      </c>
      <c r="N617" s="45" t="s">
        <v>3662</v>
      </c>
      <c r="O617" s="42">
        <v>61</v>
      </c>
      <c r="P617" s="38" t="str">
        <f>C617 &amp; "-" &amp; T617 &amp; "(" &amp; K617 &amp; ")"</f>
        <v>Tb10.26.0990-48(6)</v>
      </c>
      <c r="Q617" s="5">
        <v>2</v>
      </c>
      <c r="R617" s="40">
        <v>3</v>
      </c>
      <c r="S617" s="6">
        <v>2629634</v>
      </c>
      <c r="T617" s="20">
        <v>48</v>
      </c>
      <c r="U617" s="7">
        <v>417</v>
      </c>
      <c r="V617" s="35">
        <v>591</v>
      </c>
      <c r="W617" s="8">
        <v>222</v>
      </c>
      <c r="X617" s="9">
        <v>2629586</v>
      </c>
      <c r="Y617" s="10">
        <v>0</v>
      </c>
      <c r="AA617" s="11" t="s">
        <v>7</v>
      </c>
      <c r="AB617" s="12">
        <v>2</v>
      </c>
      <c r="AC617" s="12">
        <v>4</v>
      </c>
      <c r="AD617" s="1"/>
      <c r="AE617" s="1"/>
      <c r="AF617" s="12">
        <v>2</v>
      </c>
      <c r="AG617" s="12">
        <v>3</v>
      </c>
      <c r="AH617" s="1"/>
      <c r="AI617" s="1"/>
      <c r="AJ617" s="18" t="s">
        <v>743</v>
      </c>
      <c r="AK617" s="48" t="str">
        <f t="shared" si="29"/>
        <v/>
      </c>
      <c r="AL617" s="48" t="s">
        <v>744</v>
      </c>
    </row>
    <row r="618" spans="1:38">
      <c r="A618" s="29" t="s">
        <v>6</v>
      </c>
      <c r="B618" s="2">
        <v>10</v>
      </c>
      <c r="C618" s="3" t="s">
        <v>745</v>
      </c>
      <c r="D618" s="1" t="s">
        <v>4540</v>
      </c>
      <c r="E618" s="26" t="str">
        <f t="shared" si="27"/>
        <v>Tb10.26.1000</v>
      </c>
      <c r="F618" s="12" t="str">
        <f t="shared" si="28"/>
        <v>Tb10.26.1000</v>
      </c>
      <c r="G618" s="12" t="s">
        <v>745</v>
      </c>
      <c r="H618" s="24" t="s">
        <v>52</v>
      </c>
      <c r="I618" s="80">
        <v>100</v>
      </c>
      <c r="J618" s="71">
        <v>11</v>
      </c>
      <c r="K618" s="64">
        <v>9</v>
      </c>
      <c r="L618" s="75">
        <v>82</v>
      </c>
      <c r="M618" s="4" t="s">
        <v>746</v>
      </c>
      <c r="N618" s="45" t="s">
        <v>3664</v>
      </c>
      <c r="O618" s="42">
        <v>62</v>
      </c>
      <c r="P618" s="38" t="str">
        <f>C618 &amp; "-" &amp; T618 &amp; "(" &amp; K618 &amp; ")"</f>
        <v>Tb10.26.1000-12(9)</v>
      </c>
      <c r="Q618" s="5">
        <v>2</v>
      </c>
      <c r="R618" s="40">
        <v>2</v>
      </c>
      <c r="S618" s="6">
        <v>2628705</v>
      </c>
      <c r="T618" s="20">
        <v>12</v>
      </c>
      <c r="U618" s="7">
        <v>18</v>
      </c>
      <c r="V618" s="35">
        <v>945</v>
      </c>
      <c r="W618" s="8">
        <v>939</v>
      </c>
      <c r="X618" s="9">
        <v>2628693</v>
      </c>
      <c r="Y618" s="12">
        <v>0</v>
      </c>
      <c r="AA618" s="11" t="s">
        <v>7</v>
      </c>
      <c r="AB618" s="12">
        <v>3</v>
      </c>
      <c r="AC618" s="12">
        <v>6</v>
      </c>
      <c r="AD618" s="1"/>
      <c r="AE618" s="1"/>
      <c r="AF618" s="12">
        <v>3</v>
      </c>
      <c r="AG618" s="12">
        <v>4</v>
      </c>
      <c r="AH618" s="1"/>
      <c r="AI618" s="1"/>
      <c r="AJ618" s="18" t="s">
        <v>669</v>
      </c>
      <c r="AK618" s="48" t="str">
        <f t="shared" si="29"/>
        <v/>
      </c>
      <c r="AL618" s="48" t="s">
        <v>661</v>
      </c>
    </row>
    <row r="619" spans="1:38">
      <c r="A619" s="28" t="s">
        <v>9</v>
      </c>
      <c r="B619" s="2">
        <v>10</v>
      </c>
      <c r="C619" s="3" t="s">
        <v>745</v>
      </c>
      <c r="D619" s="1" t="s">
        <v>4540</v>
      </c>
      <c r="E619" s="26" t="str">
        <f t="shared" si="27"/>
        <v>Tb10.26.1000</v>
      </c>
      <c r="F619" s="12" t="str">
        <f t="shared" si="28"/>
        <v/>
      </c>
      <c r="G619" s="12" t="s">
        <v>37</v>
      </c>
      <c r="H619" s="24" t="s">
        <v>52</v>
      </c>
      <c r="I619" s="80"/>
      <c r="J619" s="71">
        <v>11</v>
      </c>
      <c r="K619" s="64">
        <v>2</v>
      </c>
      <c r="L619" s="75">
        <v>18</v>
      </c>
      <c r="M619" s="4" t="s">
        <v>662</v>
      </c>
      <c r="N619" s="45" t="s">
        <v>3663</v>
      </c>
      <c r="O619" s="42">
        <v>55</v>
      </c>
      <c r="P619" s="38" t="str">
        <f>C619 &amp; "-" &amp; T619 &amp; "(" &amp; K619 &amp; ")"</f>
        <v>Tb10.26.1000-6(2)</v>
      </c>
      <c r="Q619" s="5">
        <v>2</v>
      </c>
      <c r="R619" s="40">
        <v>2</v>
      </c>
      <c r="S619" s="6">
        <v>2628699</v>
      </c>
      <c r="T619" s="20">
        <v>6</v>
      </c>
      <c r="U619" s="7">
        <v>12</v>
      </c>
      <c r="V619" s="35">
        <v>945</v>
      </c>
      <c r="W619" s="8">
        <v>939</v>
      </c>
      <c r="X619" s="9">
        <v>2628693</v>
      </c>
      <c r="Y619" s="10">
        <v>0</v>
      </c>
      <c r="AA619" s="11" t="s">
        <v>7</v>
      </c>
      <c r="AB619" s="12">
        <v>2</v>
      </c>
      <c r="AC619" s="1"/>
      <c r="AD619" s="1"/>
      <c r="AE619" s="1"/>
      <c r="AF619" s="12">
        <v>2</v>
      </c>
      <c r="AG619" s="1"/>
      <c r="AH619" s="1"/>
      <c r="AI619" s="1"/>
      <c r="AJ619" s="18" t="s">
        <v>663</v>
      </c>
      <c r="AK619" s="48" t="str">
        <f t="shared" si="29"/>
        <v/>
      </c>
      <c r="AL619" s="48" t="s">
        <v>664</v>
      </c>
    </row>
    <row r="620" spans="1:38">
      <c r="A620" s="30" t="s">
        <v>51</v>
      </c>
      <c r="B620" s="2">
        <v>10</v>
      </c>
      <c r="C620" s="3" t="s">
        <v>689</v>
      </c>
      <c r="D620" s="1" t="s">
        <v>4586</v>
      </c>
      <c r="E620" s="26" t="str">
        <f t="shared" si="27"/>
        <v>Tb10.389.0150</v>
      </c>
      <c r="F620" s="12" t="str">
        <f t="shared" si="28"/>
        <v>Tb10.389.0150</v>
      </c>
      <c r="G620" s="12" t="s">
        <v>689</v>
      </c>
      <c r="H620" s="24" t="s">
        <v>34</v>
      </c>
      <c r="I620" s="80">
        <v>96</v>
      </c>
      <c r="J620" s="71">
        <v>17</v>
      </c>
      <c r="K620" s="64">
        <v>12</v>
      </c>
      <c r="L620" s="75">
        <v>71</v>
      </c>
      <c r="M620" s="4" t="s">
        <v>690</v>
      </c>
      <c r="N620" s="45" t="s">
        <v>3940</v>
      </c>
      <c r="O620" s="42">
        <v>61</v>
      </c>
      <c r="P620" s="38" t="str">
        <f>C620 &amp; "-" &amp; T620 &amp; "(" &amp; K620 &amp; ")"</f>
        <v>Tb10.389.0150-118(12)</v>
      </c>
      <c r="Q620" s="5">
        <v>2</v>
      </c>
      <c r="R620" s="40">
        <v>3</v>
      </c>
      <c r="S620" s="6">
        <v>3174650</v>
      </c>
      <c r="T620" s="20">
        <v>118</v>
      </c>
      <c r="U620" s="7">
        <v>-17</v>
      </c>
      <c r="V620" s="35">
        <v>7821</v>
      </c>
      <c r="W620" s="8">
        <v>7956</v>
      </c>
      <c r="X620" s="9">
        <v>3174532</v>
      </c>
      <c r="Y620" s="10">
        <v>0</v>
      </c>
      <c r="AA620" s="11" t="s">
        <v>7</v>
      </c>
      <c r="AB620" s="12">
        <v>1</v>
      </c>
      <c r="AC620" s="12">
        <v>6</v>
      </c>
      <c r="AD620" s="1"/>
      <c r="AE620" s="12">
        <v>5</v>
      </c>
      <c r="AF620" s="12">
        <v>1</v>
      </c>
      <c r="AG620" s="12">
        <v>5</v>
      </c>
      <c r="AH620" s="1"/>
      <c r="AI620" s="12">
        <v>4</v>
      </c>
      <c r="AJ620" s="18" t="s">
        <v>774</v>
      </c>
      <c r="AK620" s="48" t="str">
        <f t="shared" si="29"/>
        <v/>
      </c>
      <c r="AL620" s="48" t="s">
        <v>775</v>
      </c>
    </row>
    <row r="621" spans="1:38">
      <c r="A621" s="29" t="s">
        <v>6</v>
      </c>
      <c r="B621" s="2">
        <v>10</v>
      </c>
      <c r="C621" s="3" t="s">
        <v>689</v>
      </c>
      <c r="D621" s="1" t="s">
        <v>4586</v>
      </c>
      <c r="E621" s="26" t="str">
        <f t="shared" si="27"/>
        <v>Tb10.389.0150</v>
      </c>
      <c r="F621" s="12" t="str">
        <f t="shared" si="28"/>
        <v/>
      </c>
      <c r="G621" s="12" t="s">
        <v>37</v>
      </c>
      <c r="H621" s="24" t="s">
        <v>34</v>
      </c>
      <c r="I621" s="83"/>
      <c r="J621" s="71">
        <v>17</v>
      </c>
      <c r="K621" s="64">
        <v>4</v>
      </c>
      <c r="L621" s="75">
        <v>24</v>
      </c>
      <c r="M621" s="4" t="s">
        <v>776</v>
      </c>
      <c r="N621" s="45" t="s">
        <v>3939</v>
      </c>
      <c r="O621" s="42">
        <v>22</v>
      </c>
      <c r="P621" s="38" t="str">
        <f>C621 &amp; "-" &amp; T621 &amp; "(" &amp; K621 &amp; ")"</f>
        <v>Tb10.389.0150-116(4)</v>
      </c>
      <c r="Q621" s="5">
        <v>2</v>
      </c>
      <c r="R621" s="40">
        <v>3</v>
      </c>
      <c r="S621" s="6">
        <v>3174648</v>
      </c>
      <c r="T621" s="20">
        <v>116</v>
      </c>
      <c r="U621" s="7">
        <v>-19</v>
      </c>
      <c r="V621" s="35">
        <v>7821</v>
      </c>
      <c r="W621" s="8">
        <v>7956</v>
      </c>
      <c r="X621" s="9">
        <v>3174532</v>
      </c>
      <c r="Y621" s="10">
        <v>0</v>
      </c>
      <c r="AA621" s="11" t="s">
        <v>7</v>
      </c>
      <c r="AB621" s="1"/>
      <c r="AC621" s="12">
        <v>4</v>
      </c>
      <c r="AD621" s="1"/>
      <c r="AE621" s="1"/>
      <c r="AF621" s="1"/>
      <c r="AG621" s="12">
        <v>4</v>
      </c>
      <c r="AH621" s="1"/>
      <c r="AI621" s="1"/>
      <c r="AJ621" s="18" t="s">
        <v>714</v>
      </c>
      <c r="AK621" s="48" t="str">
        <f t="shared" si="29"/>
        <v/>
      </c>
      <c r="AL621" s="48" t="s">
        <v>715</v>
      </c>
    </row>
    <row r="622" spans="1:38">
      <c r="A622" s="30" t="s">
        <v>51</v>
      </c>
      <c r="B622" s="2">
        <v>10</v>
      </c>
      <c r="C622" s="3" t="s">
        <v>679</v>
      </c>
      <c r="D622" s="1" t="s">
        <v>4585</v>
      </c>
      <c r="E622" s="26" t="str">
        <f t="shared" si="27"/>
        <v>Tb10.389.0210</v>
      </c>
      <c r="F622" s="12" t="str">
        <f t="shared" si="28"/>
        <v>Tb10.389.0210</v>
      </c>
      <c r="G622" s="12" t="s">
        <v>679</v>
      </c>
      <c r="H622" s="24" t="s">
        <v>52</v>
      </c>
      <c r="I622" s="80">
        <v>100</v>
      </c>
      <c r="J622" s="71">
        <v>7</v>
      </c>
      <c r="K622" s="64">
        <v>7</v>
      </c>
      <c r="L622" s="75">
        <v>100</v>
      </c>
      <c r="M622" s="4" t="s">
        <v>680</v>
      </c>
      <c r="N622" s="45" t="s">
        <v>3733</v>
      </c>
      <c r="O622" s="42">
        <v>62</v>
      </c>
      <c r="P622" s="38" t="str">
        <f>C622 &amp; "-" &amp; T622 &amp; "(" &amp; K622 &amp; ")"</f>
        <v>Tb10.389.0210-33(7)</v>
      </c>
      <c r="Q622" s="5">
        <v>2</v>
      </c>
      <c r="R622" s="40">
        <v>1</v>
      </c>
      <c r="S622" s="6">
        <v>3151874</v>
      </c>
      <c r="T622" s="20">
        <v>33</v>
      </c>
      <c r="U622" s="7">
        <v>105</v>
      </c>
      <c r="V622" s="35">
        <v>1860</v>
      </c>
      <c r="W622" s="8">
        <v>1788</v>
      </c>
      <c r="X622" s="9">
        <v>3151841</v>
      </c>
      <c r="Y622" s="10">
        <v>1</v>
      </c>
      <c r="AA622" s="11" t="s">
        <v>7</v>
      </c>
      <c r="AB622" s="12">
        <v>3</v>
      </c>
      <c r="AC622" s="1"/>
      <c r="AD622" s="1"/>
      <c r="AE622" s="12">
        <v>4</v>
      </c>
      <c r="AF622" s="12">
        <v>3</v>
      </c>
      <c r="AG622" s="1"/>
      <c r="AH622" s="1"/>
      <c r="AI622" s="12">
        <v>4</v>
      </c>
      <c r="AJ622" s="18" t="s">
        <v>777</v>
      </c>
      <c r="AK622" s="48" t="str">
        <f t="shared" si="29"/>
        <v/>
      </c>
      <c r="AL622" s="48" t="s">
        <v>685</v>
      </c>
    </row>
    <row r="623" spans="1:38">
      <c r="A623" s="33" t="s">
        <v>2</v>
      </c>
      <c r="B623" s="2">
        <v>10</v>
      </c>
      <c r="C623" s="3" t="s">
        <v>716</v>
      </c>
      <c r="D623" s="1" t="s">
        <v>4584</v>
      </c>
      <c r="E623" s="26" t="str">
        <f t="shared" si="27"/>
        <v>Tb10.389.0270</v>
      </c>
      <c r="F623" s="12" t="str">
        <f t="shared" si="28"/>
        <v>Tb10.389.0270</v>
      </c>
      <c r="G623" s="12" t="s">
        <v>716</v>
      </c>
      <c r="H623" s="24" t="s">
        <v>34</v>
      </c>
      <c r="I623" s="80">
        <v>100</v>
      </c>
      <c r="J623" s="71">
        <v>10</v>
      </c>
      <c r="K623" s="64">
        <v>10</v>
      </c>
      <c r="L623" s="75">
        <v>100</v>
      </c>
      <c r="M623" s="4" t="s">
        <v>770</v>
      </c>
      <c r="N623" s="45" t="s">
        <v>3941</v>
      </c>
      <c r="O623" s="42">
        <v>59</v>
      </c>
      <c r="P623" s="38" t="str">
        <f>C623 &amp; "-" &amp; T623 &amp; "(" &amp; K623 &amp; ")"</f>
        <v>Tb10.389.0270-108(10)</v>
      </c>
      <c r="Q623" s="5">
        <v>2</v>
      </c>
      <c r="R623" s="40">
        <v>1</v>
      </c>
      <c r="S623" s="6">
        <v>3138650</v>
      </c>
      <c r="T623" s="20">
        <v>108</v>
      </c>
      <c r="U623" s="7">
        <v>-144</v>
      </c>
      <c r="V623" s="35">
        <v>1158</v>
      </c>
      <c r="W623" s="8">
        <v>1410</v>
      </c>
      <c r="X623" s="9">
        <v>3138542</v>
      </c>
      <c r="Y623" s="10">
        <v>0</v>
      </c>
      <c r="AA623" s="11" t="s">
        <v>772</v>
      </c>
      <c r="AB623" s="12">
        <v>2</v>
      </c>
      <c r="AC623" s="12">
        <v>6</v>
      </c>
      <c r="AD623" s="12">
        <v>2</v>
      </c>
      <c r="AE623" s="1"/>
      <c r="AF623" s="12">
        <v>2</v>
      </c>
      <c r="AG623" s="12">
        <v>4</v>
      </c>
      <c r="AH623" s="12">
        <v>2</v>
      </c>
      <c r="AI623" s="1"/>
      <c r="AJ623" s="18" t="s">
        <v>773</v>
      </c>
      <c r="AK623" s="48" t="str">
        <f t="shared" si="29"/>
        <v/>
      </c>
      <c r="AL623" s="48" t="s">
        <v>771</v>
      </c>
    </row>
    <row r="624" spans="1:38">
      <c r="A624" s="29" t="s">
        <v>6</v>
      </c>
      <c r="B624" s="2">
        <v>10</v>
      </c>
      <c r="C624" s="3" t="s">
        <v>691</v>
      </c>
      <c r="D624" s="1" t="s">
        <v>4583</v>
      </c>
      <c r="E624" s="26" t="str">
        <f t="shared" si="27"/>
        <v>Tb10.389.0340</v>
      </c>
      <c r="F624" s="12" t="str">
        <f t="shared" si="28"/>
        <v>Tb10.389.0340</v>
      </c>
      <c r="G624" s="12" t="s">
        <v>691</v>
      </c>
      <c r="H624" s="24" t="s">
        <v>52</v>
      </c>
      <c r="I624" s="80">
        <v>100</v>
      </c>
      <c r="J624" s="71">
        <v>12</v>
      </c>
      <c r="K624" s="64">
        <v>7</v>
      </c>
      <c r="L624" s="75">
        <v>58</v>
      </c>
      <c r="M624" s="4" t="s">
        <v>692</v>
      </c>
      <c r="N624" s="45" t="s">
        <v>3657</v>
      </c>
      <c r="O624" s="42">
        <v>61</v>
      </c>
      <c r="P624" s="38" t="str">
        <f>C624 &amp; "-" &amp; T624 &amp; "(" &amp; K624 &amp; ")"</f>
        <v>Tb10.389.0340-84(7)</v>
      </c>
      <c r="Q624" s="5">
        <v>2</v>
      </c>
      <c r="R624" s="40">
        <v>3</v>
      </c>
      <c r="S624" s="6">
        <v>3122430</v>
      </c>
      <c r="T624" s="20">
        <v>84</v>
      </c>
      <c r="U624" s="7">
        <v>255</v>
      </c>
      <c r="V624" s="35">
        <v>1206</v>
      </c>
      <c r="W624" s="8">
        <v>1035</v>
      </c>
      <c r="X624" s="9">
        <v>3122346</v>
      </c>
      <c r="Y624" s="10">
        <v>0</v>
      </c>
      <c r="AA624" s="11" t="s">
        <v>368</v>
      </c>
      <c r="AB624" s="12">
        <v>2</v>
      </c>
      <c r="AC624" s="12">
        <v>5</v>
      </c>
      <c r="AD624" s="1"/>
      <c r="AE624" s="1"/>
      <c r="AF624" s="12">
        <v>2</v>
      </c>
      <c r="AG624" s="12">
        <v>4</v>
      </c>
      <c r="AH624" s="1"/>
      <c r="AI624" s="1"/>
      <c r="AJ624" s="18" t="s">
        <v>681</v>
      </c>
      <c r="AK624" s="48" t="str">
        <f t="shared" si="29"/>
        <v/>
      </c>
      <c r="AL624" s="48" t="s">
        <v>682</v>
      </c>
    </row>
    <row r="625" spans="1:38">
      <c r="A625" s="29" t="s">
        <v>6</v>
      </c>
      <c r="B625" s="2">
        <v>10</v>
      </c>
      <c r="C625" s="3" t="s">
        <v>691</v>
      </c>
      <c r="D625" s="1" t="s">
        <v>4583</v>
      </c>
      <c r="E625" s="26" t="str">
        <f t="shared" si="27"/>
        <v>Tb10.389.0340</v>
      </c>
      <c r="F625" s="12" t="str">
        <f t="shared" si="28"/>
        <v/>
      </c>
      <c r="G625" s="12" t="s">
        <v>37</v>
      </c>
      <c r="H625" s="24" t="s">
        <v>52</v>
      </c>
      <c r="I625" s="80"/>
      <c r="J625" s="71">
        <v>12</v>
      </c>
      <c r="K625" s="64">
        <v>3</v>
      </c>
      <c r="L625" s="75">
        <v>25</v>
      </c>
      <c r="M625" s="4" t="s">
        <v>683</v>
      </c>
      <c r="N625" s="45" t="s">
        <v>3656</v>
      </c>
      <c r="O625" s="42">
        <v>59</v>
      </c>
      <c r="P625" s="38" t="str">
        <f>C625 &amp; "-" &amp; T625 &amp; "(" &amp; K625 &amp; ")"</f>
        <v>Tb10.389.0340-23(3)</v>
      </c>
      <c r="Q625" s="5">
        <v>2</v>
      </c>
      <c r="R625" s="40">
        <v>3</v>
      </c>
      <c r="S625" s="6">
        <v>3122369</v>
      </c>
      <c r="T625" s="20">
        <v>23</v>
      </c>
      <c r="U625" s="7">
        <v>194</v>
      </c>
      <c r="V625" s="35">
        <v>1206</v>
      </c>
      <c r="W625" s="8">
        <v>1035</v>
      </c>
      <c r="X625" s="9">
        <v>3122346</v>
      </c>
      <c r="Y625" s="10">
        <v>0</v>
      </c>
      <c r="AA625" s="11" t="s">
        <v>368</v>
      </c>
      <c r="AB625" s="12">
        <v>1</v>
      </c>
      <c r="AC625" s="12">
        <v>2</v>
      </c>
      <c r="AD625" s="1"/>
      <c r="AE625" s="1"/>
      <c r="AF625" s="12">
        <v>1</v>
      </c>
      <c r="AG625" s="12">
        <v>1</v>
      </c>
      <c r="AH625" s="1"/>
      <c r="AI625" s="1"/>
      <c r="AJ625" s="18" t="s">
        <v>686</v>
      </c>
      <c r="AK625" s="48" t="str">
        <f t="shared" si="29"/>
        <v/>
      </c>
      <c r="AL625" s="48" t="s">
        <v>687</v>
      </c>
    </row>
    <row r="626" spans="1:38">
      <c r="A626" s="29" t="s">
        <v>6</v>
      </c>
      <c r="B626" s="2">
        <v>10</v>
      </c>
      <c r="C626" s="3" t="s">
        <v>691</v>
      </c>
      <c r="D626" s="1" t="s">
        <v>4583</v>
      </c>
      <c r="E626" s="26" t="str">
        <f t="shared" si="27"/>
        <v>Tb10.389.0340</v>
      </c>
      <c r="F626" s="12" t="str">
        <f t="shared" si="28"/>
        <v/>
      </c>
      <c r="G626" s="12" t="s">
        <v>37</v>
      </c>
      <c r="H626" s="24" t="s">
        <v>52</v>
      </c>
      <c r="I626" s="80"/>
      <c r="J626" s="71">
        <v>12</v>
      </c>
      <c r="K626" s="64">
        <v>2</v>
      </c>
      <c r="L626" s="75">
        <v>17</v>
      </c>
      <c r="M626" s="4" t="s">
        <v>688</v>
      </c>
      <c r="N626" s="45" t="s">
        <v>3735</v>
      </c>
      <c r="O626" s="42">
        <v>21</v>
      </c>
      <c r="P626" s="38" t="str">
        <f>C626 &amp; "-" &amp; T626 &amp; "(" &amp; K626 &amp; ")"</f>
        <v>Tb10.389.0340-4(2)</v>
      </c>
      <c r="Q626" s="5">
        <v>2</v>
      </c>
      <c r="R626" s="40">
        <v>3</v>
      </c>
      <c r="S626" s="6">
        <v>3122350</v>
      </c>
      <c r="T626" s="20">
        <v>4</v>
      </c>
      <c r="U626" s="7">
        <v>175</v>
      </c>
      <c r="V626" s="35">
        <v>1206</v>
      </c>
      <c r="W626" s="8">
        <v>1035</v>
      </c>
      <c r="X626" s="9">
        <v>3122346</v>
      </c>
      <c r="Y626" s="12">
        <v>0</v>
      </c>
      <c r="AA626" s="11" t="s">
        <v>368</v>
      </c>
      <c r="AB626" s="1"/>
      <c r="AC626" s="12">
        <v>2</v>
      </c>
      <c r="AD626" s="1"/>
      <c r="AE626" s="1"/>
      <c r="AF626" s="1"/>
      <c r="AG626" s="12">
        <v>2</v>
      </c>
      <c r="AH626" s="1"/>
      <c r="AI626" s="1"/>
      <c r="AJ626" s="18" t="s">
        <v>717</v>
      </c>
      <c r="AK626" s="48" t="str">
        <f t="shared" si="29"/>
        <v/>
      </c>
      <c r="AL626" s="48" t="s">
        <v>718</v>
      </c>
    </row>
    <row r="627" spans="1:38">
      <c r="A627" s="27" t="s">
        <v>28</v>
      </c>
      <c r="B627" s="2">
        <v>10</v>
      </c>
      <c r="C627" s="3" t="s">
        <v>756</v>
      </c>
      <c r="D627" s="1" t="s">
        <v>4575</v>
      </c>
      <c r="E627" s="26" t="str">
        <f t="shared" si="27"/>
        <v>Tb10.389.0610</v>
      </c>
      <c r="F627" s="12" t="str">
        <f t="shared" si="28"/>
        <v>Tb10.389.0610</v>
      </c>
      <c r="G627" s="12" t="s">
        <v>756</v>
      </c>
      <c r="H627" s="24" t="s">
        <v>34</v>
      </c>
      <c r="I627" s="80">
        <v>100</v>
      </c>
      <c r="J627" s="71">
        <v>3</v>
      </c>
      <c r="K627" s="64">
        <v>3</v>
      </c>
      <c r="L627" s="75">
        <v>100</v>
      </c>
      <c r="M627" s="4" t="s">
        <v>757</v>
      </c>
      <c r="N627" s="45" t="s">
        <v>3875</v>
      </c>
      <c r="O627" s="42">
        <v>20</v>
      </c>
      <c r="P627" s="38" t="str">
        <f>C627 &amp; "-" &amp; T627 &amp; "(" &amp; K627 &amp; ")"</f>
        <v>Tb10.389.0610-6(3)</v>
      </c>
      <c r="Q627" s="5">
        <v>2</v>
      </c>
      <c r="R627" s="40">
        <v>1</v>
      </c>
      <c r="S627" s="6">
        <v>3067014</v>
      </c>
      <c r="T627" s="20">
        <v>6</v>
      </c>
      <c r="U627" s="7">
        <v>-18</v>
      </c>
      <c r="V627" s="35">
        <v>2793</v>
      </c>
      <c r="W627" s="8">
        <v>2817</v>
      </c>
      <c r="X627" s="9">
        <v>3067008</v>
      </c>
      <c r="Y627" s="10">
        <v>0</v>
      </c>
      <c r="AA627" s="11" t="s">
        <v>7</v>
      </c>
      <c r="AB627" s="1"/>
      <c r="AC627" s="1"/>
      <c r="AD627" s="1"/>
      <c r="AE627" s="12">
        <v>3</v>
      </c>
      <c r="AF627" s="1"/>
      <c r="AG627" s="1"/>
      <c r="AH627" s="1"/>
      <c r="AI627" s="12">
        <v>2</v>
      </c>
      <c r="AJ627" s="18" t="s">
        <v>705</v>
      </c>
      <c r="AK627" s="48" t="str">
        <f t="shared" si="29"/>
        <v/>
      </c>
      <c r="AL627" s="48" t="s">
        <v>706</v>
      </c>
    </row>
    <row r="628" spans="1:38">
      <c r="A628" s="13" t="s">
        <v>8</v>
      </c>
      <c r="B628" s="2">
        <v>10</v>
      </c>
      <c r="C628" s="3" t="s">
        <v>707</v>
      </c>
      <c r="D628" s="1" t="s">
        <v>4573</v>
      </c>
      <c r="E628" s="26" t="str">
        <f t="shared" si="27"/>
        <v>Tb10.389.0630</v>
      </c>
      <c r="F628" s="12" t="str">
        <f t="shared" si="28"/>
        <v>Tb10.389.0630</v>
      </c>
      <c r="G628" s="12" t="s">
        <v>707</v>
      </c>
      <c r="H628" s="24" t="s">
        <v>34</v>
      </c>
      <c r="I628" s="80">
        <v>92</v>
      </c>
      <c r="J628" s="71">
        <v>179</v>
      </c>
      <c r="K628" s="64">
        <v>153</v>
      </c>
      <c r="L628" s="75">
        <v>85</v>
      </c>
      <c r="M628" s="4" t="s">
        <v>708</v>
      </c>
      <c r="N628" s="45" t="s">
        <v>3936</v>
      </c>
      <c r="O628" s="42">
        <v>62</v>
      </c>
      <c r="P628" s="38" t="str">
        <f>C628 &amp; "-" &amp; T628 &amp; "(" &amp; K628 &amp; ")"</f>
        <v>Tb10.389.0630-26(153)</v>
      </c>
      <c r="Q628" s="5">
        <v>2</v>
      </c>
      <c r="R628" s="40">
        <v>4</v>
      </c>
      <c r="S628" s="6">
        <v>3062974</v>
      </c>
      <c r="T628" s="20">
        <v>26</v>
      </c>
      <c r="U628" s="7">
        <v>-253</v>
      </c>
      <c r="V628" s="35">
        <v>2148</v>
      </c>
      <c r="W628" s="8">
        <v>2427</v>
      </c>
      <c r="X628" s="9">
        <v>3062948</v>
      </c>
      <c r="Y628" s="10">
        <v>0</v>
      </c>
      <c r="AA628" s="11" t="s">
        <v>709</v>
      </c>
      <c r="AB628" s="12">
        <v>23</v>
      </c>
      <c r="AC628" s="12">
        <v>101</v>
      </c>
      <c r="AD628" s="12">
        <v>19</v>
      </c>
      <c r="AE628" s="12">
        <v>10</v>
      </c>
      <c r="AF628" s="12">
        <v>19</v>
      </c>
      <c r="AG628" s="12">
        <v>7</v>
      </c>
      <c r="AH628" s="12">
        <v>6</v>
      </c>
      <c r="AI628" s="12">
        <v>4</v>
      </c>
      <c r="AJ628" s="18" t="s">
        <v>674</v>
      </c>
      <c r="AK628" s="48" t="str">
        <f t="shared" si="29"/>
        <v/>
      </c>
      <c r="AL628" s="48" t="s">
        <v>675</v>
      </c>
    </row>
    <row r="629" spans="1:38">
      <c r="A629" s="29" t="s">
        <v>6</v>
      </c>
      <c r="B629" s="2">
        <v>10</v>
      </c>
      <c r="C629" s="3" t="s">
        <v>707</v>
      </c>
      <c r="D629" s="1" t="s">
        <v>4573</v>
      </c>
      <c r="E629" s="26" t="str">
        <f t="shared" si="27"/>
        <v>Tb10.389.0630</v>
      </c>
      <c r="F629" s="12" t="str">
        <f t="shared" si="28"/>
        <v/>
      </c>
      <c r="G629" s="12" t="s">
        <v>37</v>
      </c>
      <c r="H629" s="24" t="s">
        <v>34</v>
      </c>
      <c r="I629" s="83"/>
      <c r="J629" s="71">
        <v>179</v>
      </c>
      <c r="K629" s="64">
        <v>12</v>
      </c>
      <c r="L629" s="75">
        <v>7</v>
      </c>
      <c r="M629" s="4" t="s">
        <v>676</v>
      </c>
      <c r="N629" s="45" t="s">
        <v>3937</v>
      </c>
      <c r="O629" s="42">
        <v>58</v>
      </c>
      <c r="P629" s="38" t="str">
        <f>C629 &amp; "-" &amp; T629 &amp; "(" &amp; K629 &amp; ")"</f>
        <v>Tb10.389.0630-55(12)</v>
      </c>
      <c r="Q629" s="5">
        <v>2</v>
      </c>
      <c r="R629" s="40">
        <v>4</v>
      </c>
      <c r="S629" s="6">
        <v>3063003</v>
      </c>
      <c r="T629" s="20">
        <v>55</v>
      </c>
      <c r="U629" s="7">
        <v>-224</v>
      </c>
      <c r="V629" s="35">
        <v>2148</v>
      </c>
      <c r="W629" s="8">
        <v>2427</v>
      </c>
      <c r="X629" s="9">
        <v>3062948</v>
      </c>
      <c r="Y629" s="12">
        <v>0</v>
      </c>
      <c r="AA629" s="11" t="s">
        <v>709</v>
      </c>
      <c r="AB629" s="12">
        <v>1</v>
      </c>
      <c r="AC629" s="12">
        <v>11</v>
      </c>
      <c r="AD629" s="1"/>
      <c r="AE629" s="1"/>
      <c r="AF629" s="12">
        <v>1</v>
      </c>
      <c r="AG629" s="12">
        <v>6</v>
      </c>
      <c r="AH629" s="1"/>
      <c r="AI629" s="1"/>
      <c r="AJ629" s="18" t="s">
        <v>677</v>
      </c>
      <c r="AK629" s="48" t="str">
        <f t="shared" si="29"/>
        <v/>
      </c>
      <c r="AL629" s="48" t="s">
        <v>678</v>
      </c>
    </row>
    <row r="630" spans="1:38">
      <c r="A630" s="30" t="s">
        <v>51</v>
      </c>
      <c r="B630" s="2">
        <v>10</v>
      </c>
      <c r="C630" s="3" t="s">
        <v>752</v>
      </c>
      <c r="D630" s="1" t="s">
        <v>4580</v>
      </c>
      <c r="E630" s="26" t="str">
        <f t="shared" si="27"/>
        <v>Tb10.389.0710</v>
      </c>
      <c r="F630" s="12" t="str">
        <f t="shared" si="28"/>
        <v>Tb10.389.0710</v>
      </c>
      <c r="G630" s="12" t="s">
        <v>752</v>
      </c>
      <c r="H630" s="24" t="s">
        <v>52</v>
      </c>
      <c r="I630" s="80">
        <v>64</v>
      </c>
      <c r="J630" s="71">
        <v>22</v>
      </c>
      <c r="K630" s="64">
        <v>14</v>
      </c>
      <c r="L630" s="75">
        <v>64</v>
      </c>
      <c r="M630" s="4" t="s">
        <v>753</v>
      </c>
      <c r="N630" s="45" t="s">
        <v>3732</v>
      </c>
      <c r="O630" s="42">
        <v>60</v>
      </c>
      <c r="P630" s="38" t="str">
        <f>C630 &amp; "-" &amp; T630 &amp; "(" &amp; K630 &amp; ")"</f>
        <v>Tb10.389.0710-200(14)</v>
      </c>
      <c r="Q630" s="5">
        <v>2</v>
      </c>
      <c r="R630" s="40">
        <v>4</v>
      </c>
      <c r="S630" s="6">
        <v>3047485</v>
      </c>
      <c r="T630" s="20">
        <v>200</v>
      </c>
      <c r="U630" s="7">
        <v>290</v>
      </c>
      <c r="V630" s="35">
        <v>1011</v>
      </c>
      <c r="W630" s="8">
        <v>921</v>
      </c>
      <c r="X630" s="9">
        <v>3047285</v>
      </c>
      <c r="Y630" s="10">
        <v>4</v>
      </c>
      <c r="AA630" s="11" t="s">
        <v>754</v>
      </c>
      <c r="AB630" s="12">
        <v>3</v>
      </c>
      <c r="AC630" s="12">
        <v>9</v>
      </c>
      <c r="AD630" s="1"/>
      <c r="AE630" s="12">
        <v>2</v>
      </c>
      <c r="AF630" s="12">
        <v>2</v>
      </c>
      <c r="AG630" s="12">
        <v>7</v>
      </c>
      <c r="AH630" s="1"/>
      <c r="AI630" s="12">
        <v>2</v>
      </c>
      <c r="AJ630" s="18" t="s">
        <v>755</v>
      </c>
      <c r="AK630" s="48" t="str">
        <f t="shared" si="29"/>
        <v/>
      </c>
      <c r="AL630" s="48" t="s">
        <v>809</v>
      </c>
    </row>
    <row r="631" spans="1:38">
      <c r="A631" s="33" t="s">
        <v>2</v>
      </c>
      <c r="B631" s="2">
        <v>10</v>
      </c>
      <c r="C631" s="3" t="s">
        <v>808</v>
      </c>
      <c r="D631" s="1" t="s">
        <v>4568</v>
      </c>
      <c r="E631" s="26" t="str">
        <f t="shared" si="27"/>
        <v>Tb10.389.1270</v>
      </c>
      <c r="F631" s="12" t="str">
        <f t="shared" si="28"/>
        <v>Tb10.389.1270</v>
      </c>
      <c r="G631" s="12" t="s">
        <v>808</v>
      </c>
      <c r="H631" s="24" t="s">
        <v>52</v>
      </c>
      <c r="I631" s="80">
        <v>100</v>
      </c>
      <c r="J631" s="71">
        <v>9</v>
      </c>
      <c r="K631" s="64">
        <v>9</v>
      </c>
      <c r="L631" s="75">
        <v>100</v>
      </c>
      <c r="M631" s="4" t="s">
        <v>803</v>
      </c>
      <c r="N631" s="45" t="s">
        <v>3661</v>
      </c>
      <c r="O631" s="42">
        <v>21</v>
      </c>
      <c r="P631" s="38" t="str">
        <f>C631 &amp; "-" &amp; T631 &amp; "(" &amp; K631 &amp; ")"</f>
        <v>Tb10.389.1270-27(9)</v>
      </c>
      <c r="Q631" s="5">
        <v>2</v>
      </c>
      <c r="R631" s="40">
        <v>1</v>
      </c>
      <c r="S631" s="6">
        <v>2944489</v>
      </c>
      <c r="T631" s="20">
        <v>27</v>
      </c>
      <c r="U631" s="7">
        <v>132</v>
      </c>
      <c r="V631" s="35">
        <v>2604</v>
      </c>
      <c r="W631" s="8">
        <v>2499</v>
      </c>
      <c r="X631" s="9">
        <v>2944462</v>
      </c>
      <c r="Y631" s="12">
        <v>0</v>
      </c>
      <c r="AA631" s="11" t="s">
        <v>457</v>
      </c>
      <c r="AB631" s="1"/>
      <c r="AC631" s="12">
        <v>7</v>
      </c>
      <c r="AD631" s="12">
        <v>2</v>
      </c>
      <c r="AE631" s="1"/>
      <c r="AF631" s="1"/>
      <c r="AG631" s="12">
        <v>3</v>
      </c>
      <c r="AH631" s="12">
        <v>2</v>
      </c>
      <c r="AI631" s="1"/>
      <c r="AJ631" s="18" t="s">
        <v>801</v>
      </c>
      <c r="AK631" s="48" t="str">
        <f t="shared" si="29"/>
        <v/>
      </c>
      <c r="AL631" s="48" t="s">
        <v>802</v>
      </c>
    </row>
    <row r="632" spans="1:38">
      <c r="A632" s="13" t="s">
        <v>8</v>
      </c>
      <c r="B632" s="2">
        <v>10</v>
      </c>
      <c r="C632" s="3" t="s">
        <v>696</v>
      </c>
      <c r="D632" s="1" t="s">
        <v>4579</v>
      </c>
      <c r="E632" s="26" t="str">
        <f t="shared" si="27"/>
        <v>Tb10.389.1330</v>
      </c>
      <c r="F632" s="12" t="str">
        <f t="shared" si="28"/>
        <v>Tb10.389.1330</v>
      </c>
      <c r="G632" s="12" t="s">
        <v>696</v>
      </c>
      <c r="H632" s="24" t="s">
        <v>34</v>
      </c>
      <c r="I632" s="80">
        <v>100</v>
      </c>
      <c r="J632" s="71">
        <v>40</v>
      </c>
      <c r="K632" s="64">
        <v>36</v>
      </c>
      <c r="L632" s="75">
        <v>90</v>
      </c>
      <c r="M632" s="4" t="s">
        <v>697</v>
      </c>
      <c r="N632" s="45" t="s">
        <v>3934</v>
      </c>
      <c r="O632" s="42">
        <v>61</v>
      </c>
      <c r="P632" s="38" t="str">
        <f>C632 &amp; "-" &amp; T632 &amp; "(" &amp; K632 &amp; ")"</f>
        <v>Tb10.389.1330-58(36)</v>
      </c>
      <c r="Q632" s="5">
        <v>2</v>
      </c>
      <c r="R632" s="40">
        <v>2</v>
      </c>
      <c r="S632" s="6">
        <v>2937258</v>
      </c>
      <c r="T632" s="20">
        <v>58</v>
      </c>
      <c r="U632" s="7">
        <v>-98</v>
      </c>
      <c r="V632" s="35">
        <v>1449</v>
      </c>
      <c r="W632" s="8">
        <v>1605</v>
      </c>
      <c r="X632" s="9">
        <v>2937200</v>
      </c>
      <c r="Y632" s="10">
        <v>0</v>
      </c>
      <c r="AA632" s="11" t="s">
        <v>438</v>
      </c>
      <c r="AB632" s="12">
        <v>5</v>
      </c>
      <c r="AC632" s="12">
        <v>26</v>
      </c>
      <c r="AD632" s="12">
        <v>3</v>
      </c>
      <c r="AE632" s="12">
        <v>2</v>
      </c>
      <c r="AF632" s="12">
        <v>3</v>
      </c>
      <c r="AG632" s="12">
        <v>6</v>
      </c>
      <c r="AH632" s="12">
        <v>2</v>
      </c>
      <c r="AI632" s="12">
        <v>1</v>
      </c>
      <c r="AJ632" s="18" t="s">
        <v>698</v>
      </c>
      <c r="AK632" s="48" t="str">
        <f t="shared" si="29"/>
        <v/>
      </c>
      <c r="AL632" s="48" t="s">
        <v>699</v>
      </c>
    </row>
    <row r="633" spans="1:38">
      <c r="A633" s="29" t="s">
        <v>6</v>
      </c>
      <c r="B633" s="2">
        <v>10</v>
      </c>
      <c r="C633" s="3" t="s">
        <v>696</v>
      </c>
      <c r="D633" s="1" t="s">
        <v>4579</v>
      </c>
      <c r="E633" s="26" t="str">
        <f t="shared" si="27"/>
        <v>Tb10.389.1330</v>
      </c>
      <c r="F633" s="12" t="str">
        <f t="shared" si="28"/>
        <v/>
      </c>
      <c r="G633" s="12" t="s">
        <v>37</v>
      </c>
      <c r="H633" s="24" t="s">
        <v>34</v>
      </c>
      <c r="I633" s="85"/>
      <c r="J633" s="71">
        <v>40</v>
      </c>
      <c r="K633" s="64">
        <v>4</v>
      </c>
      <c r="L633" s="75">
        <v>10</v>
      </c>
      <c r="M633" s="4" t="s">
        <v>700</v>
      </c>
      <c r="N633" s="45" t="s">
        <v>3874</v>
      </c>
      <c r="O633" s="42">
        <v>21</v>
      </c>
      <c r="P633" s="38" t="str">
        <f>C633 &amp; "-" &amp; T633 &amp; "(" &amp; K633 &amp; ")"</f>
        <v>Tb10.389.1330-18(4)</v>
      </c>
      <c r="Q633" s="5">
        <v>2</v>
      </c>
      <c r="R633" s="40">
        <v>2</v>
      </c>
      <c r="S633" s="6">
        <v>2937218</v>
      </c>
      <c r="T633" s="20">
        <v>18</v>
      </c>
      <c r="U633" s="7">
        <v>-138</v>
      </c>
      <c r="V633" s="35">
        <v>1449</v>
      </c>
      <c r="W633" s="8">
        <v>1605</v>
      </c>
      <c r="X633" s="9">
        <v>2937200</v>
      </c>
      <c r="Y633" s="10">
        <v>0</v>
      </c>
      <c r="AA633" s="11" t="s">
        <v>438</v>
      </c>
      <c r="AB633" s="1"/>
      <c r="AC633" s="12">
        <v>4</v>
      </c>
      <c r="AD633" s="1"/>
      <c r="AE633" s="1"/>
      <c r="AF633" s="1"/>
      <c r="AG633" s="12">
        <v>4</v>
      </c>
      <c r="AH633" s="1"/>
      <c r="AI633" s="1"/>
      <c r="AJ633" s="18" t="s">
        <v>732</v>
      </c>
      <c r="AK633" s="48" t="str">
        <f t="shared" si="29"/>
        <v/>
      </c>
      <c r="AL633" s="48" t="s">
        <v>733</v>
      </c>
    </row>
    <row r="634" spans="1:38">
      <c r="A634" s="33" t="s">
        <v>2</v>
      </c>
      <c r="B634" s="2">
        <v>10</v>
      </c>
      <c r="C634" s="3" t="s">
        <v>734</v>
      </c>
      <c r="D634" s="1" t="s">
        <v>4578</v>
      </c>
      <c r="E634" s="26" t="str">
        <f t="shared" si="27"/>
        <v>Tb10.389.1340</v>
      </c>
      <c r="F634" s="12" t="str">
        <f t="shared" si="28"/>
        <v>Tb10.389.1340</v>
      </c>
      <c r="G634" s="12" t="s">
        <v>734</v>
      </c>
      <c r="H634" s="24" t="s">
        <v>34</v>
      </c>
      <c r="I634" s="80">
        <v>100</v>
      </c>
      <c r="J634" s="71">
        <v>52</v>
      </c>
      <c r="K634" s="64">
        <v>46</v>
      </c>
      <c r="L634" s="75">
        <v>88</v>
      </c>
      <c r="M634" s="4" t="s">
        <v>738</v>
      </c>
      <c r="N634" s="45" t="s">
        <v>3786</v>
      </c>
      <c r="O634" s="42">
        <v>61</v>
      </c>
      <c r="P634" s="38" t="str">
        <f>C634 &amp; "-" &amp; T634 &amp; "(" &amp; K634 &amp; ")"</f>
        <v>Tb10.389.1340-74(46)</v>
      </c>
      <c r="Q634" s="5">
        <v>2</v>
      </c>
      <c r="R634" s="40">
        <v>2</v>
      </c>
      <c r="S634" s="6">
        <v>2934451</v>
      </c>
      <c r="T634" s="20">
        <v>74</v>
      </c>
      <c r="U634" s="7">
        <v>-247</v>
      </c>
      <c r="V634" s="35">
        <v>777</v>
      </c>
      <c r="W634" s="8">
        <v>1098</v>
      </c>
      <c r="X634" s="9">
        <v>2934377</v>
      </c>
      <c r="Y634" s="12">
        <v>0</v>
      </c>
      <c r="AA634" s="11" t="s">
        <v>7</v>
      </c>
      <c r="AB634" s="12">
        <v>7</v>
      </c>
      <c r="AC634" s="12">
        <v>32</v>
      </c>
      <c r="AD634" s="12">
        <v>7</v>
      </c>
      <c r="AE634" s="1"/>
      <c r="AF634" s="12">
        <v>4</v>
      </c>
      <c r="AG634" s="12">
        <v>8</v>
      </c>
      <c r="AH634" s="12">
        <v>5</v>
      </c>
      <c r="AI634" s="1"/>
      <c r="AJ634" s="18" t="s">
        <v>804</v>
      </c>
      <c r="AK634" s="48" t="str">
        <f t="shared" si="29"/>
        <v/>
      </c>
      <c r="AL634" s="48" t="s">
        <v>739</v>
      </c>
    </row>
    <row r="635" spans="1:38">
      <c r="A635" s="29" t="s">
        <v>6</v>
      </c>
      <c r="B635" s="2">
        <v>10</v>
      </c>
      <c r="C635" s="3" t="s">
        <v>734</v>
      </c>
      <c r="D635" s="1" t="s">
        <v>4578</v>
      </c>
      <c r="E635" s="26" t="str">
        <f t="shared" si="27"/>
        <v>Tb10.389.1340</v>
      </c>
      <c r="F635" s="12" t="str">
        <f t="shared" si="28"/>
        <v/>
      </c>
      <c r="G635" s="12" t="s">
        <v>37</v>
      </c>
      <c r="H635" s="24" t="s">
        <v>34</v>
      </c>
      <c r="I635" s="83"/>
      <c r="J635" s="71">
        <v>52</v>
      </c>
      <c r="K635" s="64">
        <v>6</v>
      </c>
      <c r="L635" s="75">
        <v>12</v>
      </c>
      <c r="M635" s="4" t="s">
        <v>805</v>
      </c>
      <c r="N635" s="45" t="s">
        <v>3935</v>
      </c>
      <c r="O635" s="42">
        <v>59</v>
      </c>
      <c r="P635" s="38" t="str">
        <f>C635 &amp; "-" &amp; T635 &amp; "(" &amp; K635 &amp; ")"</f>
        <v>Tb10.389.1340-50(6)</v>
      </c>
      <c r="Q635" s="5">
        <v>2</v>
      </c>
      <c r="R635" s="40">
        <v>2</v>
      </c>
      <c r="S635" s="6">
        <v>2934427</v>
      </c>
      <c r="T635" s="20">
        <v>50</v>
      </c>
      <c r="U635" s="7">
        <v>-271</v>
      </c>
      <c r="V635" s="35">
        <v>777</v>
      </c>
      <c r="W635" s="8">
        <v>1098</v>
      </c>
      <c r="X635" s="9">
        <v>2934377</v>
      </c>
      <c r="Y635" s="10">
        <v>0</v>
      </c>
      <c r="AA635" s="11" t="s">
        <v>7</v>
      </c>
      <c r="AB635" s="12">
        <v>3</v>
      </c>
      <c r="AC635" s="12">
        <v>3</v>
      </c>
      <c r="AD635" s="1"/>
      <c r="AE635" s="1"/>
      <c r="AF635" s="12">
        <v>2</v>
      </c>
      <c r="AG635" s="12">
        <v>2</v>
      </c>
      <c r="AH635" s="1"/>
      <c r="AI635" s="1"/>
      <c r="AJ635" s="18" t="s">
        <v>806</v>
      </c>
      <c r="AK635" s="48" t="str">
        <f t="shared" si="29"/>
        <v/>
      </c>
      <c r="AL635" s="48" t="s">
        <v>807</v>
      </c>
    </row>
    <row r="636" spans="1:38">
      <c r="A636" s="29" t="s">
        <v>6</v>
      </c>
      <c r="B636" s="2">
        <v>10</v>
      </c>
      <c r="C636" s="3" t="s">
        <v>800</v>
      </c>
      <c r="D636" s="1" t="s">
        <v>4577</v>
      </c>
      <c r="E636" s="26" t="str">
        <f t="shared" si="27"/>
        <v>Tb10.389.1390</v>
      </c>
      <c r="F636" s="12" t="str">
        <f t="shared" si="28"/>
        <v>Tb10.389.1390</v>
      </c>
      <c r="G636" s="12" t="s">
        <v>800</v>
      </c>
      <c r="H636" s="24" t="s">
        <v>52</v>
      </c>
      <c r="I636" s="80">
        <v>92</v>
      </c>
      <c r="J636" s="71">
        <v>27</v>
      </c>
      <c r="K636" s="64">
        <v>12</v>
      </c>
      <c r="L636" s="75">
        <v>44</v>
      </c>
      <c r="M636" s="4" t="s">
        <v>839</v>
      </c>
      <c r="N636" s="45" t="s">
        <v>3787</v>
      </c>
      <c r="O636" s="42">
        <v>60</v>
      </c>
      <c r="P636" s="38" t="str">
        <f>C636 &amp; "-" &amp; T636 &amp; "(" &amp; K636 &amp; ")"</f>
        <v>Tb10.389.1390-45(12)</v>
      </c>
      <c r="Q636" s="5">
        <v>2</v>
      </c>
      <c r="R636" s="40">
        <v>5</v>
      </c>
      <c r="S636" s="6">
        <v>2925723</v>
      </c>
      <c r="T636" s="20">
        <v>45</v>
      </c>
      <c r="U636" s="7">
        <v>471</v>
      </c>
      <c r="V636" s="35">
        <v>798</v>
      </c>
      <c r="W636" s="8">
        <v>372</v>
      </c>
      <c r="X636" s="9">
        <v>2925678</v>
      </c>
      <c r="Y636" s="10">
        <v>0</v>
      </c>
      <c r="AA636" s="11" t="s">
        <v>7</v>
      </c>
      <c r="AB636" s="12">
        <v>4</v>
      </c>
      <c r="AC636" s="12">
        <v>8</v>
      </c>
      <c r="AD636" s="1"/>
      <c r="AE636" s="1"/>
      <c r="AF636" s="12">
        <v>4</v>
      </c>
      <c r="AG636" s="12">
        <v>5</v>
      </c>
      <c r="AH636" s="1"/>
      <c r="AI636" s="1"/>
      <c r="AJ636" s="18" t="s">
        <v>784</v>
      </c>
      <c r="AK636" s="48" t="str">
        <f t="shared" si="29"/>
        <v/>
      </c>
      <c r="AL636" s="48" t="s">
        <v>778</v>
      </c>
    </row>
    <row r="637" spans="1:38">
      <c r="A637" s="29" t="s">
        <v>6</v>
      </c>
      <c r="B637" s="2">
        <v>10</v>
      </c>
      <c r="C637" s="3" t="s">
        <v>800</v>
      </c>
      <c r="D637" s="1" t="s">
        <v>4577</v>
      </c>
      <c r="E637" s="26" t="str">
        <f t="shared" si="27"/>
        <v>Tb10.389.1390</v>
      </c>
      <c r="F637" s="12" t="str">
        <f t="shared" si="28"/>
        <v/>
      </c>
      <c r="G637" s="12" t="s">
        <v>37</v>
      </c>
      <c r="H637" s="24" t="s">
        <v>52</v>
      </c>
      <c r="I637" s="80"/>
      <c r="J637" s="71">
        <v>27</v>
      </c>
      <c r="K637" s="64">
        <v>9</v>
      </c>
      <c r="L637" s="75">
        <v>33</v>
      </c>
      <c r="M637" s="4" t="s">
        <v>779</v>
      </c>
      <c r="N637" s="45" t="s">
        <v>3700</v>
      </c>
      <c r="O637" s="42">
        <v>61</v>
      </c>
      <c r="P637" s="38" t="str">
        <f>C637 &amp; "-" &amp; T637 &amp; "(" &amp; K637 &amp; ")"</f>
        <v>Tb10.389.1390-75(9)</v>
      </c>
      <c r="Q637" s="5">
        <v>2</v>
      </c>
      <c r="R637" s="40">
        <v>5</v>
      </c>
      <c r="S637" s="6">
        <v>2925753</v>
      </c>
      <c r="T637" s="20">
        <v>75</v>
      </c>
      <c r="U637" s="7">
        <v>501</v>
      </c>
      <c r="V637" s="35">
        <v>798</v>
      </c>
      <c r="W637" s="8">
        <v>372</v>
      </c>
      <c r="X637" s="9">
        <v>2925678</v>
      </c>
      <c r="Y637" s="10">
        <v>0</v>
      </c>
      <c r="AA637" s="11" t="s">
        <v>7</v>
      </c>
      <c r="AB637" s="12">
        <v>3</v>
      </c>
      <c r="AC637" s="12">
        <v>6</v>
      </c>
      <c r="AD637" s="1"/>
      <c r="AE637" s="1"/>
      <c r="AF637" s="12">
        <v>3</v>
      </c>
      <c r="AG637" s="12">
        <v>4</v>
      </c>
      <c r="AH637" s="1"/>
      <c r="AI637" s="1"/>
      <c r="AJ637" s="18" t="s">
        <v>780</v>
      </c>
      <c r="AK637" s="48" t="str">
        <f t="shared" si="29"/>
        <v/>
      </c>
      <c r="AL637" s="48" t="s">
        <v>781</v>
      </c>
    </row>
    <row r="638" spans="1:38">
      <c r="A638" s="28" t="s">
        <v>9</v>
      </c>
      <c r="B638" s="2">
        <v>10</v>
      </c>
      <c r="C638" s="3" t="s">
        <v>800</v>
      </c>
      <c r="D638" s="1" t="s">
        <v>4577</v>
      </c>
      <c r="E638" s="26" t="str">
        <f t="shared" si="27"/>
        <v>Tb10.389.1390</v>
      </c>
      <c r="F638" s="12" t="str">
        <f t="shared" si="28"/>
        <v/>
      </c>
      <c r="G638" s="12" t="s">
        <v>37</v>
      </c>
      <c r="H638" s="24" t="s">
        <v>52</v>
      </c>
      <c r="I638" s="80"/>
      <c r="J638" s="71">
        <v>27</v>
      </c>
      <c r="K638" s="64">
        <v>4</v>
      </c>
      <c r="L638" s="75">
        <v>15</v>
      </c>
      <c r="M638" s="4" t="s">
        <v>782</v>
      </c>
      <c r="N638" s="45" t="s">
        <v>3788</v>
      </c>
      <c r="O638" s="42">
        <v>60</v>
      </c>
      <c r="P638" s="38" t="str">
        <f>C638 &amp; "-" &amp; T638 &amp; "(" &amp; K638 &amp; ")"</f>
        <v>Tb10.389.1390-49(4)</v>
      </c>
      <c r="Q638" s="5">
        <v>2</v>
      </c>
      <c r="R638" s="40">
        <v>5</v>
      </c>
      <c r="S638" s="6">
        <v>2925727</v>
      </c>
      <c r="T638" s="20">
        <v>49</v>
      </c>
      <c r="U638" s="7">
        <v>475</v>
      </c>
      <c r="V638" s="35">
        <v>798</v>
      </c>
      <c r="W638" s="8">
        <v>372</v>
      </c>
      <c r="X638" s="9">
        <v>2925678</v>
      </c>
      <c r="Y638" s="10">
        <v>0</v>
      </c>
      <c r="AA638" s="11" t="s">
        <v>7</v>
      </c>
      <c r="AB638" s="12">
        <v>4</v>
      </c>
      <c r="AC638" s="1"/>
      <c r="AD638" s="1"/>
      <c r="AE638" s="1"/>
      <c r="AF638" s="12">
        <v>3</v>
      </c>
      <c r="AG638" s="1"/>
      <c r="AH638" s="1"/>
      <c r="AI638" s="1"/>
      <c r="AJ638" s="18" t="s">
        <v>783</v>
      </c>
      <c r="AK638" s="48" t="str">
        <f t="shared" si="29"/>
        <v>possible non-AG SAS</v>
      </c>
      <c r="AL638" s="48" t="s">
        <v>719</v>
      </c>
    </row>
    <row r="639" spans="1:38">
      <c r="A639" s="28" t="s">
        <v>9</v>
      </c>
      <c r="B639" s="2">
        <v>10</v>
      </c>
      <c r="C639" s="3" t="s">
        <v>720</v>
      </c>
      <c r="D639" s="1" t="s">
        <v>4576</v>
      </c>
      <c r="E639" s="26" t="str">
        <f t="shared" si="27"/>
        <v>Tb10.389.1400</v>
      </c>
      <c r="F639" s="12" t="str">
        <f t="shared" si="28"/>
        <v>Tb10.389.1400</v>
      </c>
      <c r="G639" s="12" t="s">
        <v>720</v>
      </c>
      <c r="H639" s="24" t="s">
        <v>52</v>
      </c>
      <c r="I639" s="80">
        <v>100</v>
      </c>
      <c r="J639" s="71">
        <v>5</v>
      </c>
      <c r="K639" s="64">
        <v>3</v>
      </c>
      <c r="L639" s="75">
        <v>60</v>
      </c>
      <c r="M639" s="4" t="s">
        <v>721</v>
      </c>
      <c r="N639" s="45" t="s">
        <v>3696</v>
      </c>
      <c r="O639" s="42">
        <v>61</v>
      </c>
      <c r="P639" s="38" t="str">
        <f>C639 &amp; "-" &amp; T639 &amp; "(" &amp; K639 &amp; ")"</f>
        <v>Tb10.389.1400-173(3)</v>
      </c>
      <c r="Q639" s="5">
        <v>2</v>
      </c>
      <c r="R639" s="40">
        <v>2</v>
      </c>
      <c r="S639" s="6">
        <v>2924747</v>
      </c>
      <c r="T639" s="20">
        <v>173</v>
      </c>
      <c r="U639" s="7">
        <v>206</v>
      </c>
      <c r="V639" s="35">
        <v>2712</v>
      </c>
      <c r="W639" s="8">
        <v>2679</v>
      </c>
      <c r="X639" s="9">
        <v>2924574</v>
      </c>
      <c r="Y639" s="10">
        <v>3</v>
      </c>
      <c r="AA639" s="11" t="s">
        <v>7</v>
      </c>
      <c r="AB639" s="12">
        <v>3</v>
      </c>
      <c r="AC639" s="1"/>
      <c r="AD639" s="1"/>
      <c r="AE639" s="1"/>
      <c r="AF639" s="12">
        <v>3</v>
      </c>
      <c r="AG639" s="1"/>
      <c r="AH639" s="1"/>
      <c r="AI639" s="1"/>
      <c r="AJ639" s="18" t="s">
        <v>694</v>
      </c>
      <c r="AK639" s="48" t="str">
        <f t="shared" si="29"/>
        <v/>
      </c>
      <c r="AL639" s="48" t="s">
        <v>695</v>
      </c>
    </row>
    <row r="640" spans="1:38">
      <c r="A640" s="28" t="s">
        <v>9</v>
      </c>
      <c r="B640" s="2">
        <v>10</v>
      </c>
      <c r="C640" s="3" t="s">
        <v>720</v>
      </c>
      <c r="D640" s="1" t="s">
        <v>4576</v>
      </c>
      <c r="E640" s="26" t="str">
        <f t="shared" si="27"/>
        <v>Tb10.389.1400</v>
      </c>
      <c r="F640" s="12" t="str">
        <f t="shared" si="28"/>
        <v/>
      </c>
      <c r="G640" s="12" t="s">
        <v>37</v>
      </c>
      <c r="H640" s="24" t="s">
        <v>52</v>
      </c>
      <c r="I640" s="80"/>
      <c r="J640" s="71">
        <v>5</v>
      </c>
      <c r="K640" s="64">
        <v>2</v>
      </c>
      <c r="L640" s="75">
        <v>40</v>
      </c>
      <c r="M640" s="4" t="s">
        <v>836</v>
      </c>
      <c r="N640" s="45" t="s">
        <v>3862</v>
      </c>
      <c r="O640" s="42">
        <v>60</v>
      </c>
      <c r="P640" s="38" t="str">
        <f>C640 &amp; "-" &amp; T640 &amp; "(" &amp; K640 &amp; ")"</f>
        <v>Tb10.389.1400-149(2)</v>
      </c>
      <c r="Q640" s="5">
        <v>2</v>
      </c>
      <c r="R640" s="40">
        <v>2</v>
      </c>
      <c r="S640" s="6">
        <v>2924723</v>
      </c>
      <c r="T640" s="20">
        <v>149</v>
      </c>
      <c r="U640" s="7">
        <v>182</v>
      </c>
      <c r="V640" s="35">
        <v>2712</v>
      </c>
      <c r="W640" s="8">
        <v>2679</v>
      </c>
      <c r="X640" s="9">
        <v>2924574</v>
      </c>
      <c r="Y640" s="10">
        <v>2</v>
      </c>
      <c r="AA640" s="11" t="s">
        <v>7</v>
      </c>
      <c r="AB640" s="12">
        <v>2</v>
      </c>
      <c r="AC640" s="1"/>
      <c r="AD640" s="1"/>
      <c r="AE640" s="1"/>
      <c r="AF640" s="12">
        <v>2</v>
      </c>
      <c r="AG640" s="1"/>
      <c r="AH640" s="1"/>
      <c r="AI640" s="1"/>
      <c r="AJ640" s="18" t="s">
        <v>837</v>
      </c>
      <c r="AK640" s="48" t="str">
        <f t="shared" si="29"/>
        <v/>
      </c>
      <c r="AL640" s="48" t="s">
        <v>838</v>
      </c>
    </row>
    <row r="641" spans="1:38">
      <c r="A641" s="30" t="s">
        <v>51</v>
      </c>
      <c r="B641" s="2">
        <v>10</v>
      </c>
      <c r="C641" s="3" t="s">
        <v>763</v>
      </c>
      <c r="D641" s="1" t="s">
        <v>4558</v>
      </c>
      <c r="E641" s="26" t="str">
        <f t="shared" si="27"/>
        <v>Tb10.389.1770</v>
      </c>
      <c r="F641" s="12" t="str">
        <f t="shared" si="28"/>
        <v>Tb10.389.1770</v>
      </c>
      <c r="G641" s="12" t="s">
        <v>763</v>
      </c>
      <c r="H641" s="24" t="s">
        <v>52</v>
      </c>
      <c r="I641" s="80">
        <v>100</v>
      </c>
      <c r="J641" s="71">
        <v>25</v>
      </c>
      <c r="K641" s="64">
        <v>14</v>
      </c>
      <c r="L641" s="75">
        <v>56</v>
      </c>
      <c r="M641" s="4" t="s">
        <v>764</v>
      </c>
      <c r="N641" s="45" t="s">
        <v>3933</v>
      </c>
      <c r="O641" s="42">
        <v>24</v>
      </c>
      <c r="P641" s="38" t="str">
        <f>C641 &amp; "-" &amp; T641 &amp; "(" &amp; K641 &amp; ")"</f>
        <v>Tb10.389.1770-220(14)</v>
      </c>
      <c r="Q641" s="5">
        <v>1</v>
      </c>
      <c r="R641" s="40">
        <v>2</v>
      </c>
      <c r="S641" s="6">
        <v>2850309</v>
      </c>
      <c r="T641" s="20">
        <v>220</v>
      </c>
      <c r="U641" s="7">
        <v>250</v>
      </c>
      <c r="V641" s="35">
        <v>1170</v>
      </c>
      <c r="W641" s="8">
        <v>1140</v>
      </c>
      <c r="X641" s="9">
        <v>2850529</v>
      </c>
      <c r="Y641" s="10">
        <v>1</v>
      </c>
      <c r="AA641" s="11" t="s">
        <v>7</v>
      </c>
      <c r="AB641" s="1"/>
      <c r="AC641" s="12">
        <v>12</v>
      </c>
      <c r="AD641" s="1"/>
      <c r="AE641" s="12">
        <v>2</v>
      </c>
      <c r="AF641" s="1"/>
      <c r="AG641" s="12">
        <v>5</v>
      </c>
      <c r="AH641" s="1"/>
      <c r="AI641" s="12">
        <v>2</v>
      </c>
      <c r="AJ641" s="18" t="s">
        <v>710</v>
      </c>
      <c r="AK641" s="48" t="str">
        <f t="shared" si="29"/>
        <v/>
      </c>
      <c r="AL641" s="48" t="s">
        <v>711</v>
      </c>
    </row>
    <row r="642" spans="1:38">
      <c r="A642" s="29" t="s">
        <v>6</v>
      </c>
      <c r="B642" s="2">
        <v>10</v>
      </c>
      <c r="C642" s="3" t="s">
        <v>763</v>
      </c>
      <c r="D642" s="1" t="s">
        <v>4558</v>
      </c>
      <c r="E642" s="26" t="str">
        <f t="shared" ref="E642:E705" si="30">HYPERLINK("http://www.genedb.org/genedb/Search?organism=tryp&amp;name=" &amp;  C642, C642)</f>
        <v>Tb10.389.1770</v>
      </c>
      <c r="F642" s="12" t="str">
        <f t="shared" ref="F642:F705" si="31">IF(C642=C641, "", C642)</f>
        <v/>
      </c>
      <c r="G642" s="12" t="s">
        <v>37</v>
      </c>
      <c r="H642" s="24" t="s">
        <v>52</v>
      </c>
      <c r="I642" s="80"/>
      <c r="J642" s="71">
        <v>25</v>
      </c>
      <c r="K642" s="64">
        <v>11</v>
      </c>
      <c r="L642" s="75">
        <v>44</v>
      </c>
      <c r="M642" s="4" t="s">
        <v>712</v>
      </c>
      <c r="N642" s="45" t="s">
        <v>3658</v>
      </c>
      <c r="O642" s="42">
        <v>60</v>
      </c>
      <c r="P642" s="38" t="str">
        <f>C642 &amp; "-" &amp; T642 &amp; "(" &amp; K642 &amp; ")"</f>
        <v>Tb10.389.1770-201(11)</v>
      </c>
      <c r="Q642" s="5">
        <v>1</v>
      </c>
      <c r="R642" s="40">
        <v>2</v>
      </c>
      <c r="S642" s="6">
        <v>2850328</v>
      </c>
      <c r="T642" s="20">
        <v>201</v>
      </c>
      <c r="U642" s="7">
        <v>231</v>
      </c>
      <c r="V642" s="35">
        <v>1170</v>
      </c>
      <c r="W642" s="8">
        <v>1140</v>
      </c>
      <c r="X642" s="9">
        <v>2850529</v>
      </c>
      <c r="Y642" s="10">
        <v>1</v>
      </c>
      <c r="AA642" s="11" t="s">
        <v>7</v>
      </c>
      <c r="AB642" s="12">
        <v>1</v>
      </c>
      <c r="AC642" s="12">
        <v>10</v>
      </c>
      <c r="AD642" s="1"/>
      <c r="AE642" s="1"/>
      <c r="AF642" s="12">
        <v>1</v>
      </c>
      <c r="AG642" s="12">
        <v>4</v>
      </c>
      <c r="AH642" s="1"/>
      <c r="AI642" s="1"/>
      <c r="AJ642" s="18" t="s">
        <v>713</v>
      </c>
      <c r="AK642" s="48" t="str">
        <f t="shared" ref="AK642:AK705" si="32">IF(RIGHT(AJ642,2) = "AG", "", "possible non-AG SAS")</f>
        <v/>
      </c>
      <c r="AL642" s="48" t="s">
        <v>831</v>
      </c>
    </row>
    <row r="643" spans="1:38">
      <c r="A643" s="33" t="s">
        <v>2</v>
      </c>
      <c r="B643" s="2">
        <v>10</v>
      </c>
      <c r="C643" s="3" t="s">
        <v>832</v>
      </c>
      <c r="D643" s="1" t="s">
        <v>4557</v>
      </c>
      <c r="E643" s="26" t="str">
        <f t="shared" si="30"/>
        <v>Tb10.389.1780</v>
      </c>
      <c r="F643" s="12" t="str">
        <f t="shared" si="31"/>
        <v>Tb10.389.1780</v>
      </c>
      <c r="G643" s="12" t="s">
        <v>832</v>
      </c>
      <c r="H643" s="24" t="s">
        <v>52</v>
      </c>
      <c r="I643" s="80">
        <v>100</v>
      </c>
      <c r="J643" s="71">
        <v>19</v>
      </c>
      <c r="K643" s="64">
        <v>10</v>
      </c>
      <c r="L643" s="75">
        <v>53</v>
      </c>
      <c r="M643" s="4" t="s">
        <v>833</v>
      </c>
      <c r="N643" s="45" t="s">
        <v>3660</v>
      </c>
      <c r="O643" s="42">
        <v>55</v>
      </c>
      <c r="P643" s="38" t="str">
        <f>C643 &amp; "-" &amp; T643 &amp; "(" &amp; K643 &amp; ")"</f>
        <v>Tb10.389.1780-178(10)</v>
      </c>
      <c r="Q643" s="5">
        <v>1</v>
      </c>
      <c r="R643" s="40">
        <v>2</v>
      </c>
      <c r="S643" s="6">
        <v>2849411</v>
      </c>
      <c r="T643" s="20">
        <v>178</v>
      </c>
      <c r="U643" s="7">
        <v>214</v>
      </c>
      <c r="V643" s="35">
        <v>432</v>
      </c>
      <c r="W643" s="8">
        <v>396</v>
      </c>
      <c r="X643" s="9">
        <v>2849589</v>
      </c>
      <c r="Y643" s="10">
        <v>0</v>
      </c>
      <c r="AA643" s="11" t="s">
        <v>7</v>
      </c>
      <c r="AB643" s="12">
        <v>1</v>
      </c>
      <c r="AC643" s="12">
        <v>5</v>
      </c>
      <c r="AD643" s="12">
        <v>4</v>
      </c>
      <c r="AE643" s="1"/>
      <c r="AF643" s="12">
        <v>1</v>
      </c>
      <c r="AG643" s="12">
        <v>3</v>
      </c>
      <c r="AH643" s="12">
        <v>4</v>
      </c>
      <c r="AI643" s="1"/>
      <c r="AJ643" s="18" t="s">
        <v>810</v>
      </c>
      <c r="AK643" s="48" t="str">
        <f t="shared" si="32"/>
        <v/>
      </c>
      <c r="AL643" s="48" t="s">
        <v>758</v>
      </c>
    </row>
    <row r="644" spans="1:38">
      <c r="A644" s="33" t="s">
        <v>2</v>
      </c>
      <c r="B644" s="2">
        <v>10</v>
      </c>
      <c r="C644" s="3" t="s">
        <v>832</v>
      </c>
      <c r="D644" s="1" t="s">
        <v>4557</v>
      </c>
      <c r="E644" s="26" t="str">
        <f t="shared" si="30"/>
        <v>Tb10.389.1780</v>
      </c>
      <c r="F644" s="12" t="str">
        <f t="shared" si="31"/>
        <v/>
      </c>
      <c r="G644" s="12" t="s">
        <v>37</v>
      </c>
      <c r="H644" s="24" t="s">
        <v>52</v>
      </c>
      <c r="I644" s="80"/>
      <c r="J644" s="71">
        <v>19</v>
      </c>
      <c r="K644" s="64">
        <v>9</v>
      </c>
      <c r="L644" s="75">
        <v>47</v>
      </c>
      <c r="M644" s="4" t="s">
        <v>759</v>
      </c>
      <c r="N644" s="45" t="s">
        <v>3659</v>
      </c>
      <c r="O644" s="42">
        <v>20</v>
      </c>
      <c r="P644" s="38" t="str">
        <f>C644 &amp; "-" &amp; T644 &amp; "(" &amp; K644 &amp; ")"</f>
        <v>Tb10.389.1780-183(9)</v>
      </c>
      <c r="Q644" s="5">
        <v>1</v>
      </c>
      <c r="R644" s="40">
        <v>2</v>
      </c>
      <c r="S644" s="6">
        <v>2849406</v>
      </c>
      <c r="T644" s="20">
        <v>183</v>
      </c>
      <c r="U644" s="7">
        <v>219</v>
      </c>
      <c r="V644" s="35">
        <v>432</v>
      </c>
      <c r="W644" s="8">
        <v>396</v>
      </c>
      <c r="X644" s="9">
        <v>2849589</v>
      </c>
      <c r="Y644" s="10">
        <v>0</v>
      </c>
      <c r="AA644" s="11" t="s">
        <v>7</v>
      </c>
      <c r="AB644" s="1"/>
      <c r="AC644" s="12">
        <v>4</v>
      </c>
      <c r="AD644" s="12">
        <v>5</v>
      </c>
      <c r="AE644" s="1"/>
      <c r="AF644" s="1"/>
      <c r="AG644" s="12">
        <v>3</v>
      </c>
      <c r="AH644" s="12">
        <v>5</v>
      </c>
      <c r="AI644" s="1"/>
      <c r="AJ644" s="18" t="s">
        <v>834</v>
      </c>
      <c r="AK644" s="48" t="str">
        <f t="shared" si="32"/>
        <v/>
      </c>
      <c r="AL644" s="48" t="s">
        <v>835</v>
      </c>
    </row>
    <row r="645" spans="1:38">
      <c r="A645" s="29" t="s">
        <v>6</v>
      </c>
      <c r="B645" s="2">
        <v>10</v>
      </c>
      <c r="C645" s="3" t="s">
        <v>760</v>
      </c>
      <c r="D645" s="1" t="s">
        <v>4572</v>
      </c>
      <c r="E645" s="26" t="str">
        <f t="shared" si="30"/>
        <v>Tb10.389.1870</v>
      </c>
      <c r="F645" s="12" t="str">
        <f t="shared" si="31"/>
        <v>Tb10.389.1870</v>
      </c>
      <c r="G645" s="12" t="s">
        <v>760</v>
      </c>
      <c r="H645" s="24" t="s">
        <v>52</v>
      </c>
      <c r="I645" s="80">
        <v>100</v>
      </c>
      <c r="J645" s="71">
        <v>3</v>
      </c>
      <c r="K645" s="64">
        <v>3</v>
      </c>
      <c r="L645" s="75">
        <v>100</v>
      </c>
      <c r="M645" s="4" t="s">
        <v>761</v>
      </c>
      <c r="N645" s="45" t="s">
        <v>3699</v>
      </c>
      <c r="O645" s="42">
        <v>61</v>
      </c>
      <c r="P645" s="38" t="str">
        <f>C645 &amp; "-" &amp; T645 &amp; "(" &amp; K645 &amp; ")"</f>
        <v>Tb10.389.1870-141(3)</v>
      </c>
      <c r="Q645" s="5">
        <v>1</v>
      </c>
      <c r="R645" s="40">
        <v>1</v>
      </c>
      <c r="S645" s="6">
        <v>2833504</v>
      </c>
      <c r="T645" s="20">
        <v>141</v>
      </c>
      <c r="U645" s="7">
        <v>294</v>
      </c>
      <c r="V645" s="35">
        <v>1455</v>
      </c>
      <c r="W645" s="8">
        <v>1302</v>
      </c>
      <c r="X645" s="9">
        <v>2833645</v>
      </c>
      <c r="Y645" s="10">
        <v>2</v>
      </c>
      <c r="AA645" s="11" t="s">
        <v>7</v>
      </c>
      <c r="AB645" s="12">
        <v>1</v>
      </c>
      <c r="AC645" s="12">
        <v>2</v>
      </c>
      <c r="AD645" s="1"/>
      <c r="AE645" s="1"/>
      <c r="AF645" s="12">
        <v>1</v>
      </c>
      <c r="AG645" s="12">
        <v>2</v>
      </c>
      <c r="AH645" s="1"/>
      <c r="AI645" s="1"/>
      <c r="AJ645" s="18" t="s">
        <v>762</v>
      </c>
      <c r="AK645" s="48" t="str">
        <f t="shared" si="32"/>
        <v/>
      </c>
      <c r="AL645" s="48" t="s">
        <v>867</v>
      </c>
    </row>
    <row r="646" spans="1:38">
      <c r="A646" s="28" t="s">
        <v>9</v>
      </c>
      <c r="B646" s="2">
        <v>10</v>
      </c>
      <c r="C646" s="3" t="s">
        <v>860</v>
      </c>
      <c r="D646" s="1" t="s">
        <v>4556</v>
      </c>
      <c r="E646" s="26" t="str">
        <f t="shared" si="30"/>
        <v>Tb10.406.0140</v>
      </c>
      <c r="F646" s="12" t="str">
        <f t="shared" si="31"/>
        <v>Tb10.406.0140</v>
      </c>
      <c r="G646" s="12" t="s">
        <v>860</v>
      </c>
      <c r="H646" s="24" t="s">
        <v>34</v>
      </c>
      <c r="I646" s="80">
        <v>67</v>
      </c>
      <c r="J646" s="71">
        <v>3</v>
      </c>
      <c r="K646" s="64">
        <v>2</v>
      </c>
      <c r="L646" s="75">
        <v>67</v>
      </c>
      <c r="M646" s="4" t="s">
        <v>857</v>
      </c>
      <c r="N646" s="45" t="s">
        <v>3938</v>
      </c>
      <c r="O646" s="42">
        <v>56</v>
      </c>
      <c r="P646" s="38" t="str">
        <f>C646 &amp; "-" &amp; T646 &amp; "(" &amp; K646 &amp; ")"</f>
        <v>Tb10.406.0140-13(2)</v>
      </c>
      <c r="Q646" s="5">
        <v>2</v>
      </c>
      <c r="R646" s="40">
        <v>2</v>
      </c>
      <c r="S646" s="6">
        <v>2568904</v>
      </c>
      <c r="T646" s="20">
        <v>13</v>
      </c>
      <c r="U646" s="7">
        <v>-218</v>
      </c>
      <c r="V646" s="35">
        <v>1704</v>
      </c>
      <c r="W646" s="8">
        <v>1935</v>
      </c>
      <c r="X646" s="9">
        <v>2568891</v>
      </c>
      <c r="Y646" s="10">
        <v>0</v>
      </c>
      <c r="AA646" s="11" t="s">
        <v>7</v>
      </c>
      <c r="AB646" s="12">
        <v>2</v>
      </c>
      <c r="AC646" s="1"/>
      <c r="AD646" s="1"/>
      <c r="AE646" s="1"/>
      <c r="AF646" s="12">
        <v>1</v>
      </c>
      <c r="AG646" s="1"/>
      <c r="AH646" s="1"/>
      <c r="AI646" s="1"/>
      <c r="AJ646" s="18" t="s">
        <v>858</v>
      </c>
      <c r="AK646" s="48" t="str">
        <f t="shared" si="32"/>
        <v/>
      </c>
      <c r="AL646" s="48" t="s">
        <v>859</v>
      </c>
    </row>
    <row r="647" spans="1:38">
      <c r="A647" s="13" t="s">
        <v>8</v>
      </c>
      <c r="B647" s="2">
        <v>10</v>
      </c>
      <c r="C647" s="3" t="s">
        <v>854</v>
      </c>
      <c r="D647" s="1" t="s">
        <v>4555</v>
      </c>
      <c r="E647" s="26" t="str">
        <f t="shared" si="30"/>
        <v>Tb10.406.0190</v>
      </c>
      <c r="F647" s="12" t="str">
        <f t="shared" si="31"/>
        <v>Tb10.406.0190</v>
      </c>
      <c r="G647" s="12" t="s">
        <v>854</v>
      </c>
      <c r="H647" s="24" t="s">
        <v>52</v>
      </c>
      <c r="I647" s="80">
        <v>100</v>
      </c>
      <c r="J647" s="71">
        <v>41</v>
      </c>
      <c r="K647" s="64">
        <v>33</v>
      </c>
      <c r="L647" s="75">
        <v>80</v>
      </c>
      <c r="M647" s="13" t="s">
        <v>855</v>
      </c>
      <c r="N647" s="45" t="s">
        <v>3704</v>
      </c>
      <c r="O647" s="42">
        <v>61</v>
      </c>
      <c r="P647" s="38" t="str">
        <f>C647 &amp; "-" &amp; T647 &amp; "(" &amp; K647 &amp; ")"</f>
        <v>Tb10.406.0190-21(33)</v>
      </c>
      <c r="Q647" s="5">
        <v>2</v>
      </c>
      <c r="R647" s="40">
        <v>2</v>
      </c>
      <c r="S647" s="6">
        <v>2559598</v>
      </c>
      <c r="T647" s="20">
        <v>21</v>
      </c>
      <c r="U647" s="7">
        <v>75</v>
      </c>
      <c r="V647" s="35">
        <v>1128</v>
      </c>
      <c r="W647" s="8">
        <v>1074</v>
      </c>
      <c r="X647" s="9">
        <v>2559577</v>
      </c>
      <c r="Y647" s="12">
        <v>0</v>
      </c>
      <c r="AA647" s="11" t="s">
        <v>7</v>
      </c>
      <c r="AB647" s="12">
        <v>5</v>
      </c>
      <c r="AC647" s="12">
        <v>22</v>
      </c>
      <c r="AD647" s="12">
        <v>3</v>
      </c>
      <c r="AE647" s="12">
        <v>3</v>
      </c>
      <c r="AF647" s="12">
        <v>4</v>
      </c>
      <c r="AG647" s="12">
        <v>7</v>
      </c>
      <c r="AH647" s="12">
        <v>3</v>
      </c>
      <c r="AI647" s="12">
        <v>3</v>
      </c>
      <c r="AJ647" s="18" t="s">
        <v>862</v>
      </c>
      <c r="AK647" s="48" t="str">
        <f t="shared" si="32"/>
        <v/>
      </c>
      <c r="AL647" s="48" t="s">
        <v>863</v>
      </c>
    </row>
    <row r="648" spans="1:38">
      <c r="A648" s="33" t="s">
        <v>2</v>
      </c>
      <c r="B648" s="2">
        <v>10</v>
      </c>
      <c r="C648" s="3" t="s">
        <v>854</v>
      </c>
      <c r="D648" s="1" t="s">
        <v>4555</v>
      </c>
      <c r="E648" s="26" t="str">
        <f t="shared" si="30"/>
        <v>Tb10.406.0190</v>
      </c>
      <c r="F648" s="12" t="str">
        <f t="shared" si="31"/>
        <v/>
      </c>
      <c r="G648" s="12" t="s">
        <v>37</v>
      </c>
      <c r="H648" s="24" t="s">
        <v>52</v>
      </c>
      <c r="I648" s="80"/>
      <c r="J648" s="71">
        <v>41</v>
      </c>
      <c r="K648" s="64">
        <v>8</v>
      </c>
      <c r="L648" s="75">
        <v>20</v>
      </c>
      <c r="M648" s="4" t="s">
        <v>864</v>
      </c>
      <c r="N648" s="45" t="s">
        <v>3785</v>
      </c>
      <c r="O648" s="42">
        <v>55</v>
      </c>
      <c r="P648" s="38" t="str">
        <f>C648 &amp; "-" &amp; T648 &amp; "(" &amp; K648 &amp; ")"</f>
        <v>Tb10.406.0190-25(8)</v>
      </c>
      <c r="Q648" s="5">
        <v>2</v>
      </c>
      <c r="R648" s="40">
        <v>2</v>
      </c>
      <c r="S648" s="6">
        <v>2559602</v>
      </c>
      <c r="T648" s="20">
        <v>25</v>
      </c>
      <c r="U648" s="7">
        <v>79</v>
      </c>
      <c r="V648" s="35">
        <v>1128</v>
      </c>
      <c r="W648" s="8">
        <v>1074</v>
      </c>
      <c r="X648" s="9">
        <v>2559577</v>
      </c>
      <c r="Y648" s="10">
        <v>0</v>
      </c>
      <c r="AA648" s="11" t="s">
        <v>7</v>
      </c>
      <c r="AB648" s="12">
        <v>1</v>
      </c>
      <c r="AC648" s="12">
        <v>5</v>
      </c>
      <c r="AD648" s="12">
        <v>2</v>
      </c>
      <c r="AE648" s="1"/>
      <c r="AF648" s="12">
        <v>1</v>
      </c>
      <c r="AG648" s="12">
        <v>4</v>
      </c>
      <c r="AH648" s="12">
        <v>2</v>
      </c>
      <c r="AI648" s="1"/>
      <c r="AJ648" s="18" t="s">
        <v>865</v>
      </c>
      <c r="AK648" s="48" t="str">
        <f t="shared" si="32"/>
        <v/>
      </c>
      <c r="AL648" s="48" t="s">
        <v>866</v>
      </c>
    </row>
    <row r="649" spans="1:38">
      <c r="A649" s="13" t="s">
        <v>8</v>
      </c>
      <c r="B649" s="2">
        <v>10</v>
      </c>
      <c r="C649" s="3" t="s">
        <v>850</v>
      </c>
      <c r="D649" s="1" t="s">
        <v>4519</v>
      </c>
      <c r="E649" s="26" t="str">
        <f t="shared" si="30"/>
        <v>Tb10.406.0290</v>
      </c>
      <c r="F649" s="12" t="str">
        <f t="shared" si="31"/>
        <v>Tb10.406.0290</v>
      </c>
      <c r="G649" s="12" t="s">
        <v>850</v>
      </c>
      <c r="H649" s="24" t="s">
        <v>34</v>
      </c>
      <c r="I649" s="80">
        <v>96</v>
      </c>
      <c r="J649" s="71">
        <v>92</v>
      </c>
      <c r="K649" s="64">
        <v>88</v>
      </c>
      <c r="L649" s="75">
        <v>96</v>
      </c>
      <c r="M649" s="4" t="s">
        <v>851</v>
      </c>
      <c r="N649" s="45" t="s">
        <v>3777</v>
      </c>
      <c r="O649" s="42">
        <v>61</v>
      </c>
      <c r="P649" s="38" t="str">
        <f>C649 &amp; "-" &amp; T649 &amp; "(" &amp; K649 &amp; ")"</f>
        <v>Tb10.406.0290-65(88)</v>
      </c>
      <c r="Q649" s="5">
        <v>2</v>
      </c>
      <c r="R649" s="40">
        <v>2</v>
      </c>
      <c r="S649" s="6">
        <v>2543688</v>
      </c>
      <c r="T649" s="20">
        <v>65</v>
      </c>
      <c r="U649" s="7">
        <v>-46</v>
      </c>
      <c r="V649" s="35">
        <v>690</v>
      </c>
      <c r="W649" s="8">
        <v>801</v>
      </c>
      <c r="X649" s="9">
        <v>2543623</v>
      </c>
      <c r="Y649" s="12">
        <v>0</v>
      </c>
      <c r="AA649" s="11" t="s">
        <v>856</v>
      </c>
      <c r="AB649" s="12">
        <v>20</v>
      </c>
      <c r="AC649" s="12">
        <v>52</v>
      </c>
      <c r="AD649" s="12">
        <v>7</v>
      </c>
      <c r="AE649" s="12">
        <v>9</v>
      </c>
      <c r="AF649" s="12">
        <v>11</v>
      </c>
      <c r="AG649" s="12">
        <v>10</v>
      </c>
      <c r="AH649" s="12">
        <v>3</v>
      </c>
      <c r="AI649" s="12">
        <v>6</v>
      </c>
      <c r="AJ649" s="18" t="s">
        <v>853</v>
      </c>
      <c r="AK649" s="48" t="str">
        <f t="shared" si="32"/>
        <v/>
      </c>
      <c r="AL649" s="48" t="s">
        <v>861</v>
      </c>
    </row>
    <row r="650" spans="1:38">
      <c r="A650" s="33" t="s">
        <v>2</v>
      </c>
      <c r="B650" s="2">
        <v>10</v>
      </c>
      <c r="C650" s="3" t="s">
        <v>730</v>
      </c>
      <c r="D650" s="1" t="s">
        <v>4605</v>
      </c>
      <c r="E650" s="26" t="str">
        <f t="shared" si="30"/>
        <v>Tb10.61.0100</v>
      </c>
      <c r="F650" s="12" t="str">
        <f t="shared" si="31"/>
        <v>Tb10.61.0100</v>
      </c>
      <c r="G650" s="12" t="s">
        <v>730</v>
      </c>
      <c r="H650" s="24" t="s">
        <v>34</v>
      </c>
      <c r="I650" s="80">
        <v>100</v>
      </c>
      <c r="J650" s="71">
        <v>25</v>
      </c>
      <c r="K650" s="64">
        <v>20</v>
      </c>
      <c r="L650" s="75">
        <v>80</v>
      </c>
      <c r="M650" s="4" t="s">
        <v>731</v>
      </c>
      <c r="N650" s="45" t="s">
        <v>3778</v>
      </c>
      <c r="O650" s="42">
        <v>64</v>
      </c>
      <c r="P650" s="38" t="str">
        <f>C650 &amp; "-" &amp; T650 &amp; "(" &amp; K650 &amp; ")"</f>
        <v>Tb10.61.0100-33(20)</v>
      </c>
      <c r="Q650" s="5">
        <v>1</v>
      </c>
      <c r="R650" s="40">
        <v>2</v>
      </c>
      <c r="S650" s="6">
        <v>3900689</v>
      </c>
      <c r="T650" s="20">
        <v>33</v>
      </c>
      <c r="U650" s="7">
        <v>-84</v>
      </c>
      <c r="V650" s="35">
        <v>903</v>
      </c>
      <c r="W650" s="8">
        <v>1020</v>
      </c>
      <c r="X650" s="9">
        <v>3900722</v>
      </c>
      <c r="Y650" s="10">
        <v>0</v>
      </c>
      <c r="AA650" s="11" t="s">
        <v>29</v>
      </c>
      <c r="AB650" s="12">
        <v>3</v>
      </c>
      <c r="AC650" s="12">
        <v>13</v>
      </c>
      <c r="AD650" s="12">
        <v>4</v>
      </c>
      <c r="AE650" s="1"/>
      <c r="AF650" s="12">
        <v>3</v>
      </c>
      <c r="AG650" s="12">
        <v>7</v>
      </c>
      <c r="AH650" s="12">
        <v>3</v>
      </c>
      <c r="AI650" s="1"/>
      <c r="AJ650" s="18" t="s">
        <v>726</v>
      </c>
      <c r="AK650" s="48" t="str">
        <f t="shared" si="32"/>
        <v/>
      </c>
      <c r="AL650" s="48" t="s">
        <v>727</v>
      </c>
    </row>
    <row r="651" spans="1:38">
      <c r="A651" s="29" t="s">
        <v>6</v>
      </c>
      <c r="B651" s="2">
        <v>10</v>
      </c>
      <c r="C651" s="3" t="s">
        <v>730</v>
      </c>
      <c r="D651" s="1" t="s">
        <v>4605</v>
      </c>
      <c r="E651" s="26" t="str">
        <f t="shared" si="30"/>
        <v>Tb10.61.0100</v>
      </c>
      <c r="F651" s="12" t="str">
        <f t="shared" si="31"/>
        <v/>
      </c>
      <c r="G651" s="12" t="s">
        <v>37</v>
      </c>
      <c r="H651" s="24" t="s">
        <v>34</v>
      </c>
      <c r="I651" s="83"/>
      <c r="J651" s="71">
        <v>25</v>
      </c>
      <c r="K651" s="64">
        <v>5</v>
      </c>
      <c r="L651" s="75">
        <v>20</v>
      </c>
      <c r="M651" s="4" t="s">
        <v>728</v>
      </c>
      <c r="N651" s="45" t="s">
        <v>3695</v>
      </c>
      <c r="O651" s="42">
        <v>61</v>
      </c>
      <c r="P651" s="38" t="str">
        <f>C651 &amp; "-" &amp; T651 &amp; "(" &amp; K651 &amp; ")"</f>
        <v>Tb10.61.0100-24(5)</v>
      </c>
      <c r="Q651" s="5">
        <v>1</v>
      </c>
      <c r="R651" s="40">
        <v>2</v>
      </c>
      <c r="S651" s="6">
        <v>3900698</v>
      </c>
      <c r="T651" s="20">
        <v>24</v>
      </c>
      <c r="U651" s="7">
        <v>-93</v>
      </c>
      <c r="V651" s="35">
        <v>903</v>
      </c>
      <c r="W651" s="8">
        <v>1020</v>
      </c>
      <c r="X651" s="9">
        <v>3900722</v>
      </c>
      <c r="Y651" s="12">
        <v>0</v>
      </c>
      <c r="AA651" s="11" t="s">
        <v>29</v>
      </c>
      <c r="AB651" s="12">
        <v>1</v>
      </c>
      <c r="AC651" s="12">
        <v>4</v>
      </c>
      <c r="AD651" s="1"/>
      <c r="AE651" s="1"/>
      <c r="AF651" s="12">
        <v>1</v>
      </c>
      <c r="AG651" s="12">
        <v>4</v>
      </c>
      <c r="AH651" s="1"/>
      <c r="AI651" s="1"/>
      <c r="AJ651" s="18" t="s">
        <v>725</v>
      </c>
      <c r="AK651" s="48" t="str">
        <f t="shared" si="32"/>
        <v/>
      </c>
      <c r="AL651" s="48" t="s">
        <v>724</v>
      </c>
    </row>
    <row r="652" spans="1:38">
      <c r="A652" s="13" t="s">
        <v>8</v>
      </c>
      <c r="B652" s="2">
        <v>10</v>
      </c>
      <c r="C652" s="3" t="s">
        <v>796</v>
      </c>
      <c r="D652" s="1" t="s">
        <v>4604</v>
      </c>
      <c r="E652" s="26" t="str">
        <f t="shared" si="30"/>
        <v>Tb10.61.0150</v>
      </c>
      <c r="F652" s="12" t="str">
        <f t="shared" si="31"/>
        <v>Tb10.61.0150</v>
      </c>
      <c r="G652" s="12" t="s">
        <v>796</v>
      </c>
      <c r="H652" s="24" t="s">
        <v>52</v>
      </c>
      <c r="I652" s="80">
        <v>97</v>
      </c>
      <c r="J652" s="71">
        <v>69</v>
      </c>
      <c r="K652" s="64">
        <v>67</v>
      </c>
      <c r="L652" s="75">
        <v>97</v>
      </c>
      <c r="M652" s="4" t="s">
        <v>797</v>
      </c>
      <c r="N652" s="45" t="s">
        <v>3776</v>
      </c>
      <c r="O652" s="42">
        <v>62</v>
      </c>
      <c r="P652" s="38" t="str">
        <f>C652 &amp; "-" &amp; T652 &amp; "(" &amp; K652 &amp; ")"</f>
        <v>Tb10.61.0150-254(67)</v>
      </c>
      <c r="Q652" s="5">
        <v>1</v>
      </c>
      <c r="R652" s="40">
        <v>2</v>
      </c>
      <c r="S652" s="6">
        <v>3893421</v>
      </c>
      <c r="T652" s="20">
        <v>254</v>
      </c>
      <c r="U652" s="7">
        <v>449</v>
      </c>
      <c r="V652" s="35">
        <v>1539</v>
      </c>
      <c r="W652" s="8">
        <v>1344</v>
      </c>
      <c r="X652" s="12">
        <v>3893675</v>
      </c>
      <c r="Y652" s="10">
        <v>0</v>
      </c>
      <c r="AA652" s="11" t="s">
        <v>722</v>
      </c>
      <c r="AB652" s="12">
        <v>10</v>
      </c>
      <c r="AC652" s="12">
        <v>39</v>
      </c>
      <c r="AD652" s="12">
        <v>9</v>
      </c>
      <c r="AE652" s="12">
        <v>9</v>
      </c>
      <c r="AF652" s="12">
        <v>7</v>
      </c>
      <c r="AG652" s="12">
        <v>9</v>
      </c>
      <c r="AH652" s="12">
        <v>6</v>
      </c>
      <c r="AI652" s="12">
        <v>4</v>
      </c>
      <c r="AJ652" s="18" t="s">
        <v>723</v>
      </c>
      <c r="AK652" s="48" t="str">
        <f t="shared" si="32"/>
        <v/>
      </c>
      <c r="AL652" s="48" t="s">
        <v>793</v>
      </c>
    </row>
    <row r="653" spans="1:38">
      <c r="A653" s="29" t="s">
        <v>6</v>
      </c>
      <c r="B653" s="2">
        <v>10</v>
      </c>
      <c r="C653" s="3" t="s">
        <v>788</v>
      </c>
      <c r="D653" s="1" t="s">
        <v>4603</v>
      </c>
      <c r="E653" s="26" t="str">
        <f t="shared" si="30"/>
        <v>Tb10.61.0260</v>
      </c>
      <c r="F653" s="12" t="str">
        <f t="shared" si="31"/>
        <v>Tb10.61.0260</v>
      </c>
      <c r="G653" s="12" t="s">
        <v>788</v>
      </c>
      <c r="H653" s="24" t="s">
        <v>52</v>
      </c>
      <c r="I653" s="80">
        <v>100</v>
      </c>
      <c r="J653" s="71">
        <v>2</v>
      </c>
      <c r="K653" s="64">
        <v>2</v>
      </c>
      <c r="L653" s="75">
        <v>100</v>
      </c>
      <c r="M653" s="4" t="s">
        <v>789</v>
      </c>
      <c r="N653" s="45" t="s">
        <v>3702</v>
      </c>
      <c r="O653" s="42">
        <v>16</v>
      </c>
      <c r="P653" s="38" t="str">
        <f>C653 &amp; "-" &amp; T653 &amp; "(" &amp; K653 &amp; ")"</f>
        <v>Tb10.61.0260-56(2)</v>
      </c>
      <c r="Q653" s="5">
        <v>1</v>
      </c>
      <c r="R653" s="40">
        <v>1</v>
      </c>
      <c r="S653" s="6">
        <v>3876136</v>
      </c>
      <c r="T653" s="20">
        <v>56</v>
      </c>
      <c r="U653" s="7">
        <v>176</v>
      </c>
      <c r="V653" s="35">
        <v>1062</v>
      </c>
      <c r="W653" s="8">
        <v>942</v>
      </c>
      <c r="X653" s="9">
        <v>3876192</v>
      </c>
      <c r="Y653" s="12">
        <v>0</v>
      </c>
      <c r="AA653" s="11" t="s">
        <v>7</v>
      </c>
      <c r="AB653" s="1"/>
      <c r="AC653" s="12">
        <v>2</v>
      </c>
      <c r="AD653" s="1"/>
      <c r="AE653" s="1"/>
      <c r="AF653" s="1"/>
      <c r="AG653" s="12">
        <v>2</v>
      </c>
      <c r="AH653" s="1"/>
      <c r="AI653" s="1"/>
      <c r="AJ653" s="18" t="s">
        <v>790</v>
      </c>
      <c r="AK653" s="48" t="str">
        <f t="shared" si="32"/>
        <v/>
      </c>
      <c r="AL653" s="48" t="s">
        <v>792</v>
      </c>
    </row>
    <row r="654" spans="1:38">
      <c r="A654" s="13" t="s">
        <v>8</v>
      </c>
      <c r="B654" s="2">
        <v>10</v>
      </c>
      <c r="C654" s="3" t="s">
        <v>794</v>
      </c>
      <c r="D654" s="1" t="s">
        <v>4601</v>
      </c>
      <c r="E654" s="26" t="str">
        <f t="shared" si="30"/>
        <v>Tb10.61.0340</v>
      </c>
      <c r="F654" s="12" t="str">
        <f t="shared" si="31"/>
        <v>Tb10.61.0340</v>
      </c>
      <c r="G654" s="12" t="s">
        <v>794</v>
      </c>
      <c r="H654" s="24" t="s">
        <v>52</v>
      </c>
      <c r="I654" s="80">
        <v>100</v>
      </c>
      <c r="J654" s="71">
        <v>29</v>
      </c>
      <c r="K654" s="64">
        <v>29</v>
      </c>
      <c r="L654" s="75">
        <v>100</v>
      </c>
      <c r="M654" s="4" t="s">
        <v>795</v>
      </c>
      <c r="N654" s="45" t="s">
        <v>3932</v>
      </c>
      <c r="O654" s="42">
        <v>60</v>
      </c>
      <c r="P654" s="38" t="str">
        <f>C654 &amp; "-" &amp; T654 &amp; "(" &amp; K654 &amp; ")"</f>
        <v>Tb10.61.0340-13(29)</v>
      </c>
      <c r="Q654" s="5">
        <v>1</v>
      </c>
      <c r="R654" s="40">
        <v>1</v>
      </c>
      <c r="S654" s="6">
        <v>3857661</v>
      </c>
      <c r="T654" s="20">
        <v>13</v>
      </c>
      <c r="U654" s="7">
        <v>328</v>
      </c>
      <c r="V654" s="35">
        <v>1416</v>
      </c>
      <c r="W654" s="8">
        <v>1101</v>
      </c>
      <c r="X654" s="9">
        <v>3857674</v>
      </c>
      <c r="Y654" s="10">
        <v>0</v>
      </c>
      <c r="AA654" s="11" t="s">
        <v>205</v>
      </c>
      <c r="AB654" s="12">
        <v>3</v>
      </c>
      <c r="AC654" s="12">
        <v>19</v>
      </c>
      <c r="AD654" s="12">
        <v>5</v>
      </c>
      <c r="AE654" s="12">
        <v>2</v>
      </c>
      <c r="AF654" s="12">
        <v>2</v>
      </c>
      <c r="AG654" s="12">
        <v>6</v>
      </c>
      <c r="AH654" s="12">
        <v>4</v>
      </c>
      <c r="AI654" s="12">
        <v>2</v>
      </c>
      <c r="AJ654" s="18" t="s">
        <v>785</v>
      </c>
      <c r="AK654" s="48" t="str">
        <f t="shared" si="32"/>
        <v/>
      </c>
      <c r="AL654" s="48" t="s">
        <v>786</v>
      </c>
    </row>
    <row r="655" spans="1:38">
      <c r="A655" s="27" t="s">
        <v>28</v>
      </c>
      <c r="B655" s="2">
        <v>10</v>
      </c>
      <c r="C655" s="3" t="s">
        <v>787</v>
      </c>
      <c r="D655" s="1" t="s">
        <v>4600</v>
      </c>
      <c r="E655" s="26" t="str">
        <f t="shared" si="30"/>
        <v>Tb10.61.0370</v>
      </c>
      <c r="F655" s="12" t="str">
        <f t="shared" si="31"/>
        <v>Tb10.61.0370</v>
      </c>
      <c r="G655" s="12" t="s">
        <v>787</v>
      </c>
      <c r="H655" s="24" t="s">
        <v>34</v>
      </c>
      <c r="I655" s="80">
        <v>33</v>
      </c>
      <c r="J655" s="71">
        <v>21</v>
      </c>
      <c r="K655" s="64">
        <v>7</v>
      </c>
      <c r="L655" s="75">
        <v>33</v>
      </c>
      <c r="M655" s="4" t="s">
        <v>894</v>
      </c>
      <c r="N655" s="45" t="s">
        <v>3703</v>
      </c>
      <c r="O655" s="42">
        <v>16</v>
      </c>
      <c r="P655" s="38" t="str">
        <f>C655 &amp; "-" &amp; T655 &amp; "(" &amp; K655 &amp; ")"</f>
        <v>Tb10.61.0370-77(7)</v>
      </c>
      <c r="Q655" s="5">
        <v>1</v>
      </c>
      <c r="R655" s="40">
        <v>2</v>
      </c>
      <c r="S655" s="6">
        <v>3853813</v>
      </c>
      <c r="T655" s="20">
        <v>77</v>
      </c>
      <c r="U655" s="7">
        <v>-58</v>
      </c>
      <c r="V655" s="35">
        <v>384</v>
      </c>
      <c r="W655" s="8">
        <v>519</v>
      </c>
      <c r="X655" s="9">
        <v>3853890</v>
      </c>
      <c r="Y655" s="10">
        <v>0</v>
      </c>
      <c r="AA655" s="11" t="s">
        <v>7</v>
      </c>
      <c r="AB655" s="1"/>
      <c r="AC655" s="1"/>
      <c r="AD655" s="1"/>
      <c r="AE655" s="12">
        <v>7</v>
      </c>
      <c r="AF655" s="1"/>
      <c r="AG655" s="1"/>
      <c r="AH655" s="1"/>
      <c r="AI655" s="12">
        <v>4</v>
      </c>
      <c r="AJ655" s="18" t="s">
        <v>895</v>
      </c>
      <c r="AK655" s="48" t="str">
        <f t="shared" si="32"/>
        <v/>
      </c>
      <c r="AL655" s="48" t="s">
        <v>791</v>
      </c>
    </row>
    <row r="656" spans="1:38">
      <c r="A656" s="29" t="s">
        <v>6</v>
      </c>
      <c r="B656" s="2">
        <v>10</v>
      </c>
      <c r="C656" s="3" t="s">
        <v>896</v>
      </c>
      <c r="D656" s="1" t="s">
        <v>4594</v>
      </c>
      <c r="E656" s="26" t="str">
        <f t="shared" si="30"/>
        <v>Tb10.61.0480</v>
      </c>
      <c r="F656" s="12" t="str">
        <f t="shared" si="31"/>
        <v>Tb10.61.0480</v>
      </c>
      <c r="G656" s="12" t="s">
        <v>896</v>
      </c>
      <c r="H656" s="24" t="s">
        <v>34</v>
      </c>
      <c r="I656" s="80">
        <v>85</v>
      </c>
      <c r="J656" s="71">
        <v>14</v>
      </c>
      <c r="K656" s="64">
        <v>10</v>
      </c>
      <c r="L656" s="75">
        <v>71</v>
      </c>
      <c r="M656" s="4" t="s">
        <v>897</v>
      </c>
      <c r="N656" s="45" t="s">
        <v>3697</v>
      </c>
      <c r="O656" s="42">
        <v>24</v>
      </c>
      <c r="P656" s="38" t="str">
        <f>C656 &amp; "-" &amp; T656 &amp; "(" &amp; K656 &amp; ")"</f>
        <v>Tb10.61.0480-18(10)</v>
      </c>
      <c r="Q656" s="5">
        <v>1</v>
      </c>
      <c r="R656" s="40">
        <v>3</v>
      </c>
      <c r="S656" s="6">
        <v>3834950</v>
      </c>
      <c r="T656" s="20">
        <v>18</v>
      </c>
      <c r="U656" s="7">
        <v>-12</v>
      </c>
      <c r="V656" s="35">
        <v>795</v>
      </c>
      <c r="W656" s="8">
        <v>825</v>
      </c>
      <c r="X656" s="9">
        <v>3834968</v>
      </c>
      <c r="Y656" s="10">
        <v>0</v>
      </c>
      <c r="AA656" s="11" t="s">
        <v>7</v>
      </c>
      <c r="AB656" s="1"/>
      <c r="AC656" s="12">
        <v>10</v>
      </c>
      <c r="AD656" s="1"/>
      <c r="AE656" s="1"/>
      <c r="AF656" s="1"/>
      <c r="AG656" s="12">
        <v>5</v>
      </c>
      <c r="AH656" s="1"/>
      <c r="AI656" s="1"/>
      <c r="AJ656" s="18" t="s">
        <v>898</v>
      </c>
      <c r="AK656" s="48" t="str">
        <f t="shared" si="32"/>
        <v/>
      </c>
      <c r="AL656" s="48" t="s">
        <v>899</v>
      </c>
    </row>
    <row r="657" spans="1:38">
      <c r="A657" s="29" t="s">
        <v>6</v>
      </c>
      <c r="B657" s="2">
        <v>10</v>
      </c>
      <c r="C657" s="3" t="s">
        <v>896</v>
      </c>
      <c r="D657" s="1" t="s">
        <v>4594</v>
      </c>
      <c r="E657" s="26" t="str">
        <f t="shared" si="30"/>
        <v>Tb10.61.0480</v>
      </c>
      <c r="F657" s="12" t="str">
        <f t="shared" si="31"/>
        <v/>
      </c>
      <c r="G657" s="12" t="s">
        <v>37</v>
      </c>
      <c r="H657" s="24" t="s">
        <v>34</v>
      </c>
      <c r="I657" s="83"/>
      <c r="J657" s="71">
        <v>14</v>
      </c>
      <c r="K657" s="64">
        <v>2</v>
      </c>
      <c r="L657" s="75">
        <v>14</v>
      </c>
      <c r="M657" s="4" t="s">
        <v>901</v>
      </c>
      <c r="N657" s="45" t="s">
        <v>3698</v>
      </c>
      <c r="O657" s="42">
        <v>19</v>
      </c>
      <c r="P657" s="38" t="str">
        <f>C657 &amp; "-" &amp; T657 &amp; "(" &amp; K657 &amp; ")"</f>
        <v>Tb10.61.0480-15(2)</v>
      </c>
      <c r="Q657" s="5">
        <v>1</v>
      </c>
      <c r="R657" s="40">
        <v>3</v>
      </c>
      <c r="S657" s="6">
        <v>3834953</v>
      </c>
      <c r="T657" s="20">
        <v>15</v>
      </c>
      <c r="U657" s="7">
        <v>-15</v>
      </c>
      <c r="V657" s="35">
        <v>795</v>
      </c>
      <c r="W657" s="8">
        <v>825</v>
      </c>
      <c r="X657" s="9">
        <v>3834968</v>
      </c>
      <c r="Y657" s="10">
        <v>0</v>
      </c>
      <c r="AA657" s="11" t="s">
        <v>7</v>
      </c>
      <c r="AB657" s="1"/>
      <c r="AC657" s="12">
        <v>2</v>
      </c>
      <c r="AD657" s="1"/>
      <c r="AE657" s="1"/>
      <c r="AF657" s="1"/>
      <c r="AG657" s="12">
        <v>2</v>
      </c>
      <c r="AH657" s="1"/>
      <c r="AI657" s="1"/>
      <c r="AJ657" s="18" t="s">
        <v>902</v>
      </c>
      <c r="AK657" s="48" t="str">
        <f t="shared" si="32"/>
        <v/>
      </c>
      <c r="AL657" s="48" t="s">
        <v>903</v>
      </c>
    </row>
    <row r="658" spans="1:38">
      <c r="A658" s="30" t="s">
        <v>51</v>
      </c>
      <c r="B658" s="2">
        <v>10</v>
      </c>
      <c r="C658" s="3" t="s">
        <v>891</v>
      </c>
      <c r="D658" s="1" t="s">
        <v>4597</v>
      </c>
      <c r="E658" s="26" t="str">
        <f t="shared" si="30"/>
        <v>Tb10.61.0690</v>
      </c>
      <c r="F658" s="12" t="str">
        <f t="shared" si="31"/>
        <v>Tb10.61.0690</v>
      </c>
      <c r="G658" s="12" t="s">
        <v>891</v>
      </c>
      <c r="H658" s="24" t="s">
        <v>52</v>
      </c>
      <c r="I658" s="80">
        <v>100</v>
      </c>
      <c r="J658" s="71">
        <v>13</v>
      </c>
      <c r="K658" s="64">
        <v>13</v>
      </c>
      <c r="L658" s="75">
        <v>100</v>
      </c>
      <c r="M658" s="4" t="s">
        <v>768</v>
      </c>
      <c r="N658" s="45" t="s">
        <v>3845</v>
      </c>
      <c r="O658" s="42">
        <v>61</v>
      </c>
      <c r="P658" s="38" t="str">
        <f>C658 &amp; "-" &amp; T658 &amp; "(" &amp; K658 &amp; ")"</f>
        <v>Tb10.61.0690-58(13)</v>
      </c>
      <c r="Q658" s="5">
        <v>1</v>
      </c>
      <c r="R658" s="40">
        <v>1</v>
      </c>
      <c r="S658" s="6">
        <v>3764997</v>
      </c>
      <c r="T658" s="20">
        <v>58</v>
      </c>
      <c r="U658" s="7">
        <v>85</v>
      </c>
      <c r="V658" s="35">
        <v>1767</v>
      </c>
      <c r="W658" s="8">
        <v>1740</v>
      </c>
      <c r="X658" s="9">
        <v>3765055</v>
      </c>
      <c r="Y658" s="10">
        <v>0</v>
      </c>
      <c r="AA658" s="11" t="s">
        <v>769</v>
      </c>
      <c r="AB658" s="12">
        <v>2</v>
      </c>
      <c r="AC658" s="12">
        <v>8</v>
      </c>
      <c r="AD658" s="1"/>
      <c r="AE658" s="12">
        <v>3</v>
      </c>
      <c r="AF658" s="12">
        <v>2</v>
      </c>
      <c r="AG658" s="12">
        <v>7</v>
      </c>
      <c r="AH658" s="1"/>
      <c r="AI658" s="12">
        <v>3</v>
      </c>
      <c r="AJ658" s="18" t="s">
        <v>889</v>
      </c>
      <c r="AK658" s="48" t="str">
        <f t="shared" si="32"/>
        <v/>
      </c>
      <c r="AL658" s="48" t="s">
        <v>890</v>
      </c>
    </row>
    <row r="659" spans="1:38">
      <c r="A659" s="13" t="s">
        <v>8</v>
      </c>
      <c r="B659" s="2">
        <v>10</v>
      </c>
      <c r="C659" s="3" t="s">
        <v>829</v>
      </c>
      <c r="D659" s="1" t="s">
        <v>4596</v>
      </c>
      <c r="E659" s="26" t="str">
        <f t="shared" si="30"/>
        <v>Tb10.61.0860</v>
      </c>
      <c r="F659" s="12" t="str">
        <f t="shared" si="31"/>
        <v>Tb10.61.0860</v>
      </c>
      <c r="G659" s="12" t="s">
        <v>829</v>
      </c>
      <c r="H659" s="24" t="s">
        <v>52</v>
      </c>
      <c r="I659" s="80">
        <v>100</v>
      </c>
      <c r="J659" s="71">
        <v>39</v>
      </c>
      <c r="K659" s="64">
        <v>39</v>
      </c>
      <c r="L659" s="75">
        <v>100</v>
      </c>
      <c r="M659" s="4" t="s">
        <v>828</v>
      </c>
      <c r="N659" s="45" t="s">
        <v>3701</v>
      </c>
      <c r="O659" s="42">
        <v>62</v>
      </c>
      <c r="P659" s="38" t="str">
        <f>C659 &amp; "-" &amp; T659 &amp; "(" &amp; K659 &amp; ")"</f>
        <v>Tb10.61.0860-284(39)</v>
      </c>
      <c r="Q659" s="5">
        <v>1</v>
      </c>
      <c r="R659" s="40">
        <v>1</v>
      </c>
      <c r="S659" s="6">
        <v>3734767</v>
      </c>
      <c r="T659" s="20">
        <v>284</v>
      </c>
      <c r="U659" s="7">
        <v>437</v>
      </c>
      <c r="V659" s="35">
        <v>759</v>
      </c>
      <c r="W659" s="8">
        <v>606</v>
      </c>
      <c r="X659" s="9">
        <v>3735051</v>
      </c>
      <c r="Y659" s="10">
        <v>1</v>
      </c>
      <c r="AA659" s="11" t="s">
        <v>7</v>
      </c>
      <c r="AB659" s="12">
        <v>18</v>
      </c>
      <c r="AC659" s="12">
        <v>14</v>
      </c>
      <c r="AD659" s="12">
        <v>4</v>
      </c>
      <c r="AE659" s="12">
        <v>3</v>
      </c>
      <c r="AF659" s="12">
        <v>9</v>
      </c>
      <c r="AG659" s="12">
        <v>4</v>
      </c>
      <c r="AH659" s="12">
        <v>3</v>
      </c>
      <c r="AI659" s="12">
        <v>2</v>
      </c>
      <c r="AJ659" s="18" t="s">
        <v>765</v>
      </c>
      <c r="AK659" s="48" t="str">
        <f t="shared" si="32"/>
        <v/>
      </c>
      <c r="AL659" s="48" t="s">
        <v>766</v>
      </c>
    </row>
    <row r="660" spans="1:38">
      <c r="A660" s="29" t="s">
        <v>6</v>
      </c>
      <c r="B660" s="2">
        <v>10</v>
      </c>
      <c r="C660" s="3" t="s">
        <v>823</v>
      </c>
      <c r="D660" s="1" t="s">
        <v>4593</v>
      </c>
      <c r="E660" s="26" t="str">
        <f t="shared" si="30"/>
        <v>Tb10.61.2130</v>
      </c>
      <c r="F660" s="12" t="str">
        <f t="shared" si="31"/>
        <v>Tb10.61.2130</v>
      </c>
      <c r="G660" s="12" t="s">
        <v>823</v>
      </c>
      <c r="H660" s="24" t="s">
        <v>34</v>
      </c>
      <c r="I660" s="80">
        <v>54</v>
      </c>
      <c r="J660" s="71">
        <v>35</v>
      </c>
      <c r="K660" s="64">
        <v>19</v>
      </c>
      <c r="L660" s="75">
        <v>54</v>
      </c>
      <c r="M660" s="4" t="s">
        <v>824</v>
      </c>
      <c r="N660" s="45" t="s">
        <v>3908</v>
      </c>
      <c r="O660" s="42">
        <v>22</v>
      </c>
      <c r="P660" s="38" t="str">
        <f>C660 &amp; "-" &amp; T660 &amp; "(" &amp; K660 &amp; ")"</f>
        <v>Tb10.61.2130-10(19)</v>
      </c>
      <c r="Q660" s="5">
        <v>2</v>
      </c>
      <c r="R660" s="40">
        <v>3</v>
      </c>
      <c r="S660" s="6">
        <v>3495377</v>
      </c>
      <c r="T660" s="20">
        <v>10</v>
      </c>
      <c r="U660" s="7">
        <v>-116</v>
      </c>
      <c r="V660" s="35">
        <v>1857</v>
      </c>
      <c r="W660" s="8">
        <v>1983</v>
      </c>
      <c r="X660" s="9">
        <v>3495367</v>
      </c>
      <c r="Y660" s="12">
        <v>0</v>
      </c>
      <c r="AA660" s="11" t="s">
        <v>415</v>
      </c>
      <c r="AB660" s="1"/>
      <c r="AC660" s="12">
        <v>19</v>
      </c>
      <c r="AD660" s="1"/>
      <c r="AE660" s="1"/>
      <c r="AF660" s="1"/>
      <c r="AG660" s="12">
        <v>8</v>
      </c>
      <c r="AH660" s="1"/>
      <c r="AI660" s="1"/>
      <c r="AJ660" s="18" t="s">
        <v>825</v>
      </c>
      <c r="AK660" s="48" t="str">
        <f t="shared" si="32"/>
        <v/>
      </c>
      <c r="AL660" s="48" t="s">
        <v>826</v>
      </c>
    </row>
    <row r="661" spans="1:38">
      <c r="A661" s="33" t="s">
        <v>2</v>
      </c>
      <c r="B661" s="2">
        <v>10</v>
      </c>
      <c r="C661" s="3" t="s">
        <v>820</v>
      </c>
      <c r="D661" s="1" t="s">
        <v>4592</v>
      </c>
      <c r="E661" s="26" t="str">
        <f t="shared" si="30"/>
        <v>Tb10.61.2510</v>
      </c>
      <c r="F661" s="12" t="str">
        <f t="shared" si="31"/>
        <v>Tb10.61.2510</v>
      </c>
      <c r="G661" s="12" t="s">
        <v>820</v>
      </c>
      <c r="H661" s="24" t="s">
        <v>52</v>
      </c>
      <c r="I661" s="80">
        <v>100</v>
      </c>
      <c r="J661" s="71">
        <v>10</v>
      </c>
      <c r="K661" s="64">
        <v>10</v>
      </c>
      <c r="L661" s="75">
        <v>100</v>
      </c>
      <c r="M661" s="4" t="s">
        <v>821</v>
      </c>
      <c r="N661" s="45" t="s">
        <v>3909</v>
      </c>
      <c r="O661" s="42">
        <v>21</v>
      </c>
      <c r="P661" s="38" t="str">
        <f>C661 &amp; "-" &amp; T661 &amp; "(" &amp; K661 &amp; ")"</f>
        <v>Tb10.61.2510-30(10)</v>
      </c>
      <c r="Q661" s="5">
        <v>2</v>
      </c>
      <c r="R661" s="40">
        <v>1</v>
      </c>
      <c r="S661" s="6">
        <v>3400106</v>
      </c>
      <c r="T661" s="20">
        <v>30</v>
      </c>
      <c r="U661" s="7">
        <v>372</v>
      </c>
      <c r="V661" s="35">
        <v>912</v>
      </c>
      <c r="W661" s="8">
        <v>570</v>
      </c>
      <c r="X661" s="9">
        <v>3400076</v>
      </c>
      <c r="Y661" s="12">
        <v>0</v>
      </c>
      <c r="AA661" s="11" t="s">
        <v>368</v>
      </c>
      <c r="AB661" s="1"/>
      <c r="AC661" s="12">
        <v>7</v>
      </c>
      <c r="AD661" s="12">
        <v>3</v>
      </c>
      <c r="AE661" s="1"/>
      <c r="AF661" s="1"/>
      <c r="AG661" s="12">
        <v>5</v>
      </c>
      <c r="AH661" s="12">
        <v>3</v>
      </c>
      <c r="AI661" s="1"/>
      <c r="AJ661" s="18" t="s">
        <v>818</v>
      </c>
      <c r="AK661" s="48" t="str">
        <f t="shared" si="32"/>
        <v/>
      </c>
      <c r="AL661" s="48" t="s">
        <v>819</v>
      </c>
    </row>
    <row r="662" spans="1:38">
      <c r="A662" s="13" t="s">
        <v>8</v>
      </c>
      <c r="B662" s="2">
        <v>10</v>
      </c>
      <c r="C662" s="3" t="s">
        <v>813</v>
      </c>
      <c r="D662" s="1" t="s">
        <v>4591</v>
      </c>
      <c r="E662" s="26" t="str">
        <f t="shared" si="30"/>
        <v>Tb10.61.2720</v>
      </c>
      <c r="F662" s="12" t="str">
        <f t="shared" si="31"/>
        <v>Tb10.61.2720</v>
      </c>
      <c r="G662" s="12" t="s">
        <v>813</v>
      </c>
      <c r="H662" s="24" t="s">
        <v>34</v>
      </c>
      <c r="I662" s="80">
        <v>100</v>
      </c>
      <c r="J662" s="71">
        <v>68</v>
      </c>
      <c r="K662" s="64">
        <v>68</v>
      </c>
      <c r="L662" s="75">
        <v>100</v>
      </c>
      <c r="M662" s="4" t="s">
        <v>814</v>
      </c>
      <c r="N662" s="45" t="s">
        <v>3844</v>
      </c>
      <c r="O662" s="42">
        <v>64</v>
      </c>
      <c r="P662" s="38" t="str">
        <f>C662 &amp; "-" &amp; T662 &amp; "(" &amp; K662 &amp; ")"</f>
        <v>Tb10.61.2720-14(68)</v>
      </c>
      <c r="Q662" s="5">
        <v>2</v>
      </c>
      <c r="R662" s="40">
        <v>1</v>
      </c>
      <c r="S662" s="6">
        <v>3360531</v>
      </c>
      <c r="T662" s="20">
        <v>14</v>
      </c>
      <c r="U662" s="7">
        <v>-214</v>
      </c>
      <c r="V662" s="35">
        <v>360</v>
      </c>
      <c r="W662" s="8">
        <v>588</v>
      </c>
      <c r="X662" s="9">
        <v>3360517</v>
      </c>
      <c r="Y662" s="12">
        <v>0</v>
      </c>
      <c r="AA662" s="11" t="s">
        <v>7</v>
      </c>
      <c r="AB662" s="12">
        <v>27</v>
      </c>
      <c r="AC662" s="12">
        <v>34</v>
      </c>
      <c r="AD662" s="12">
        <v>4</v>
      </c>
      <c r="AE662" s="12">
        <v>3</v>
      </c>
      <c r="AF662" s="12">
        <v>20</v>
      </c>
      <c r="AG662" s="12">
        <v>9</v>
      </c>
      <c r="AH662" s="12">
        <v>3</v>
      </c>
      <c r="AI662" s="12">
        <v>2</v>
      </c>
      <c r="AJ662" s="18" t="s">
        <v>815</v>
      </c>
      <c r="AK662" s="48" t="str">
        <f t="shared" si="32"/>
        <v/>
      </c>
      <c r="AL662" s="48" t="s">
        <v>816</v>
      </c>
    </row>
    <row r="663" spans="1:38">
      <c r="A663" s="30" t="s">
        <v>51</v>
      </c>
      <c r="B663" s="2">
        <v>10</v>
      </c>
      <c r="C663" s="3" t="s">
        <v>936</v>
      </c>
      <c r="D663" s="1" t="s">
        <v>4582</v>
      </c>
      <c r="E663" s="26" t="str">
        <f t="shared" si="30"/>
        <v>Tb10.61.2900</v>
      </c>
      <c r="F663" s="12" t="str">
        <f t="shared" si="31"/>
        <v>Tb10.61.2900</v>
      </c>
      <c r="G663" s="12" t="s">
        <v>936</v>
      </c>
      <c r="H663" s="24" t="s">
        <v>52</v>
      </c>
      <c r="I663" s="80">
        <v>100</v>
      </c>
      <c r="J663" s="71">
        <v>42</v>
      </c>
      <c r="K663" s="64">
        <v>42</v>
      </c>
      <c r="L663" s="75">
        <v>100</v>
      </c>
      <c r="M663" s="4" t="s">
        <v>937</v>
      </c>
      <c r="N663" s="45" t="s">
        <v>3972</v>
      </c>
      <c r="O663" s="42">
        <v>61</v>
      </c>
      <c r="P663" s="38" t="str">
        <f>C663 &amp; "-" &amp; T663 &amp; "(" &amp; K663 &amp; ")"</f>
        <v>Tb10.61.2900-104(42)</v>
      </c>
      <c r="Q663" s="5">
        <v>2</v>
      </c>
      <c r="R663" s="40">
        <v>1</v>
      </c>
      <c r="S663" s="6">
        <v>3334176</v>
      </c>
      <c r="T663" s="20">
        <v>104</v>
      </c>
      <c r="U663" s="7">
        <v>110</v>
      </c>
      <c r="V663" s="35">
        <v>627</v>
      </c>
      <c r="W663" s="8">
        <v>621</v>
      </c>
      <c r="X663" s="9">
        <v>3334072</v>
      </c>
      <c r="Y663" s="12">
        <v>0</v>
      </c>
      <c r="AA663" s="11" t="s">
        <v>7</v>
      </c>
      <c r="AB663" s="12">
        <v>9</v>
      </c>
      <c r="AC663" s="12">
        <v>31</v>
      </c>
      <c r="AD663" s="1"/>
      <c r="AE663" s="12">
        <v>2</v>
      </c>
      <c r="AF663" s="12">
        <v>6</v>
      </c>
      <c r="AG663" s="12">
        <v>7</v>
      </c>
      <c r="AH663" s="1"/>
      <c r="AI663" s="12">
        <v>1</v>
      </c>
      <c r="AJ663" s="18" t="s">
        <v>938</v>
      </c>
      <c r="AK663" s="48" t="str">
        <f t="shared" si="32"/>
        <v/>
      </c>
      <c r="AL663" s="48" t="s">
        <v>811</v>
      </c>
    </row>
    <row r="664" spans="1:38">
      <c r="A664" s="29" t="s">
        <v>6</v>
      </c>
      <c r="B664" s="2">
        <v>10</v>
      </c>
      <c r="C664" s="3" t="s">
        <v>967</v>
      </c>
      <c r="D664" s="1" t="s">
        <v>4581</v>
      </c>
      <c r="E664" s="26" t="str">
        <f t="shared" si="30"/>
        <v>Tb10.61.3020</v>
      </c>
      <c r="F664" s="12" t="str">
        <f t="shared" si="31"/>
        <v>Tb10.61.3020</v>
      </c>
      <c r="G664" s="12" t="s">
        <v>967</v>
      </c>
      <c r="H664" s="24" t="s">
        <v>52</v>
      </c>
      <c r="I664" s="80">
        <v>100</v>
      </c>
      <c r="J664" s="71">
        <v>8</v>
      </c>
      <c r="K664" s="64">
        <v>6</v>
      </c>
      <c r="L664" s="75">
        <v>75</v>
      </c>
      <c r="M664" s="4" t="s">
        <v>968</v>
      </c>
      <c r="N664" s="45" t="s">
        <v>3973</v>
      </c>
      <c r="O664" s="42">
        <v>20</v>
      </c>
      <c r="P664" s="38" t="str">
        <f>C664 &amp; "-" &amp; T664 &amp; "(" &amp; K664 &amp; ")"</f>
        <v>Tb10.61.3020-318(6)</v>
      </c>
      <c r="Q664" s="5">
        <v>2</v>
      </c>
      <c r="R664" s="40">
        <v>2</v>
      </c>
      <c r="S664" s="6">
        <v>3320781</v>
      </c>
      <c r="T664" s="20">
        <v>318</v>
      </c>
      <c r="U664" s="7">
        <v>330</v>
      </c>
      <c r="V664" s="35">
        <v>1824</v>
      </c>
      <c r="W664" s="8">
        <v>1812</v>
      </c>
      <c r="X664" s="9">
        <v>3320463</v>
      </c>
      <c r="Y664" s="10">
        <v>0</v>
      </c>
      <c r="AA664" s="11" t="s">
        <v>7</v>
      </c>
      <c r="AB664" s="1"/>
      <c r="AC664" s="12">
        <v>6</v>
      </c>
      <c r="AD664" s="1"/>
      <c r="AE664" s="1"/>
      <c r="AF664" s="1"/>
      <c r="AG664" s="12">
        <v>4</v>
      </c>
      <c r="AH664" s="1"/>
      <c r="AI664" s="1"/>
      <c r="AJ664" s="18" t="s">
        <v>905</v>
      </c>
      <c r="AK664" s="48" t="str">
        <f t="shared" si="32"/>
        <v/>
      </c>
      <c r="AL664" s="48" t="s">
        <v>930</v>
      </c>
    </row>
    <row r="665" spans="1:38">
      <c r="A665" s="29" t="s">
        <v>6</v>
      </c>
      <c r="B665" s="2">
        <v>10</v>
      </c>
      <c r="C665" s="3" t="s">
        <v>967</v>
      </c>
      <c r="D665" s="1" t="s">
        <v>4581</v>
      </c>
      <c r="E665" s="26" t="str">
        <f t="shared" si="30"/>
        <v>Tb10.61.3020</v>
      </c>
      <c r="F665" s="12" t="str">
        <f t="shared" si="31"/>
        <v/>
      </c>
      <c r="G665" s="12" t="s">
        <v>37</v>
      </c>
      <c r="H665" s="24" t="s">
        <v>52</v>
      </c>
      <c r="I665" s="80"/>
      <c r="J665" s="71">
        <v>8</v>
      </c>
      <c r="K665" s="64">
        <v>2</v>
      </c>
      <c r="L665" s="75">
        <v>25</v>
      </c>
      <c r="M665" s="4" t="s">
        <v>931</v>
      </c>
      <c r="N665" s="45" t="s">
        <v>3974</v>
      </c>
      <c r="O665" s="42">
        <v>21</v>
      </c>
      <c r="P665" s="38" t="str">
        <f>C665 &amp; "-" &amp; T665 &amp; "(" &amp; K665 &amp; ")"</f>
        <v>Tb10.61.3020-331(2)</v>
      </c>
      <c r="Q665" s="5">
        <v>2</v>
      </c>
      <c r="R665" s="40">
        <v>2</v>
      </c>
      <c r="S665" s="6">
        <v>3320794</v>
      </c>
      <c r="T665" s="20">
        <v>331</v>
      </c>
      <c r="U665" s="7">
        <v>343</v>
      </c>
      <c r="V665" s="35">
        <v>1824</v>
      </c>
      <c r="W665" s="8">
        <v>1812</v>
      </c>
      <c r="X665" s="9">
        <v>3320463</v>
      </c>
      <c r="Y665" s="10">
        <v>0</v>
      </c>
      <c r="AA665" s="11" t="s">
        <v>7</v>
      </c>
      <c r="AB665" s="1"/>
      <c r="AC665" s="12">
        <v>2</v>
      </c>
      <c r="AD665" s="1"/>
      <c r="AE665" s="1"/>
      <c r="AF665" s="1"/>
      <c r="AG665" s="12">
        <v>2</v>
      </c>
      <c r="AH665" s="1"/>
      <c r="AI665" s="1"/>
      <c r="AJ665" s="18" t="s">
        <v>812</v>
      </c>
      <c r="AK665" s="48" t="str">
        <f t="shared" si="32"/>
        <v/>
      </c>
      <c r="AL665" s="48" t="s">
        <v>845</v>
      </c>
    </row>
    <row r="666" spans="1:38">
      <c r="A666" s="33" t="s">
        <v>2</v>
      </c>
      <c r="B666" s="2">
        <v>10</v>
      </c>
      <c r="C666" s="3" t="s">
        <v>849</v>
      </c>
      <c r="D666" s="1" t="s">
        <v>4590</v>
      </c>
      <c r="E666" s="26" t="str">
        <f t="shared" si="30"/>
        <v>Tb10.61.3120</v>
      </c>
      <c r="F666" s="12" t="str">
        <f t="shared" si="31"/>
        <v>Tb10.61.3120</v>
      </c>
      <c r="G666" s="12" t="s">
        <v>849</v>
      </c>
      <c r="H666" s="24" t="s">
        <v>52</v>
      </c>
      <c r="I666" s="80">
        <v>100</v>
      </c>
      <c r="J666" s="71">
        <v>64</v>
      </c>
      <c r="K666" s="64">
        <v>37</v>
      </c>
      <c r="L666" s="75">
        <v>58</v>
      </c>
      <c r="M666" s="13" t="s">
        <v>843</v>
      </c>
      <c r="N666" s="45" t="s">
        <v>3977</v>
      </c>
      <c r="O666" s="42">
        <v>61</v>
      </c>
      <c r="P666" s="38" t="str">
        <f>C666 &amp; "-" &amp; T666 &amp; "(" &amp; K666 &amp; ")"</f>
        <v>Tb10.61.3120-40(37)</v>
      </c>
      <c r="Q666" s="5">
        <v>2</v>
      </c>
      <c r="R666" s="40">
        <v>4</v>
      </c>
      <c r="S666" s="6">
        <v>3302573</v>
      </c>
      <c r="T666" s="20">
        <v>40</v>
      </c>
      <c r="U666" s="7">
        <v>364</v>
      </c>
      <c r="V666" s="35">
        <v>1296</v>
      </c>
      <c r="W666" s="8">
        <v>972</v>
      </c>
      <c r="X666" s="9">
        <v>3302533</v>
      </c>
      <c r="Y666" s="12">
        <v>0</v>
      </c>
      <c r="AA666" s="11" t="s">
        <v>7</v>
      </c>
      <c r="AB666" s="12">
        <v>1</v>
      </c>
      <c r="AC666" s="12">
        <v>30</v>
      </c>
      <c r="AD666" s="12">
        <v>6</v>
      </c>
      <c r="AE666" s="1"/>
      <c r="AF666" s="12">
        <v>1</v>
      </c>
      <c r="AG666" s="12">
        <v>7</v>
      </c>
      <c r="AH666" s="12">
        <v>4</v>
      </c>
      <c r="AI666" s="1"/>
      <c r="AJ666" s="18" t="s">
        <v>846</v>
      </c>
      <c r="AK666" s="48" t="str">
        <f t="shared" si="32"/>
        <v/>
      </c>
      <c r="AL666" s="48" t="s">
        <v>847</v>
      </c>
    </row>
    <row r="667" spans="1:38">
      <c r="A667" s="30" t="s">
        <v>51</v>
      </c>
      <c r="B667" s="2">
        <v>10</v>
      </c>
      <c r="C667" s="3" t="s">
        <v>849</v>
      </c>
      <c r="D667" s="1" t="s">
        <v>4590</v>
      </c>
      <c r="E667" s="26" t="str">
        <f t="shared" si="30"/>
        <v>Tb10.61.3120</v>
      </c>
      <c r="F667" s="12" t="str">
        <f t="shared" si="31"/>
        <v/>
      </c>
      <c r="G667" s="12" t="s">
        <v>37</v>
      </c>
      <c r="H667" s="24" t="s">
        <v>52</v>
      </c>
      <c r="I667" s="80"/>
      <c r="J667" s="71">
        <v>64</v>
      </c>
      <c r="K667" s="64">
        <v>21</v>
      </c>
      <c r="L667" s="75">
        <v>33</v>
      </c>
      <c r="M667" s="4" t="s">
        <v>848</v>
      </c>
      <c r="N667" s="45" t="s">
        <v>3976</v>
      </c>
      <c r="O667" s="42">
        <v>55</v>
      </c>
      <c r="P667" s="38" t="str">
        <f>C667 &amp; "-" &amp; T667 &amp; "(" &amp; K667 &amp; ")"</f>
        <v>Tb10.61.3120-34(21)</v>
      </c>
      <c r="Q667" s="5">
        <v>2</v>
      </c>
      <c r="R667" s="40">
        <v>4</v>
      </c>
      <c r="S667" s="6">
        <v>3302567</v>
      </c>
      <c r="T667" s="20">
        <v>34</v>
      </c>
      <c r="U667" s="7">
        <v>358</v>
      </c>
      <c r="V667" s="35">
        <v>1296</v>
      </c>
      <c r="W667" s="8">
        <v>972</v>
      </c>
      <c r="X667" s="9">
        <v>3302533</v>
      </c>
      <c r="Y667" s="10">
        <v>0</v>
      </c>
      <c r="AA667" s="11" t="s">
        <v>7</v>
      </c>
      <c r="AB667" s="12">
        <v>1</v>
      </c>
      <c r="AC667" s="12">
        <v>15</v>
      </c>
      <c r="AD667" s="1"/>
      <c r="AE667" s="12">
        <v>5</v>
      </c>
      <c r="AF667" s="12">
        <v>1</v>
      </c>
      <c r="AG667" s="12">
        <v>4</v>
      </c>
      <c r="AH667" s="1"/>
      <c r="AI667" s="12">
        <v>2</v>
      </c>
      <c r="AJ667" s="18" t="s">
        <v>842</v>
      </c>
      <c r="AK667" s="48" t="str">
        <f t="shared" si="32"/>
        <v/>
      </c>
      <c r="AL667" s="48" t="s">
        <v>965</v>
      </c>
    </row>
    <row r="668" spans="1:38">
      <c r="A668" s="29" t="s">
        <v>6</v>
      </c>
      <c r="B668" s="2">
        <v>10</v>
      </c>
      <c r="C668" s="3" t="s">
        <v>849</v>
      </c>
      <c r="D668" s="1" t="s">
        <v>4590</v>
      </c>
      <c r="E668" s="26" t="str">
        <f t="shared" si="30"/>
        <v>Tb10.61.3120</v>
      </c>
      <c r="F668" s="12" t="str">
        <f t="shared" si="31"/>
        <v/>
      </c>
      <c r="G668" s="12" t="s">
        <v>37</v>
      </c>
      <c r="H668" s="24" t="s">
        <v>52</v>
      </c>
      <c r="I668" s="80"/>
      <c r="J668" s="71">
        <v>64</v>
      </c>
      <c r="K668" s="64">
        <v>3</v>
      </c>
      <c r="L668" s="75">
        <v>5</v>
      </c>
      <c r="M668" s="4" t="s">
        <v>966</v>
      </c>
      <c r="N668" s="45" t="s">
        <v>3975</v>
      </c>
      <c r="O668" s="42">
        <v>21</v>
      </c>
      <c r="P668" s="38" t="str">
        <f>C668 &amp; "-" &amp; T668 &amp; "(" &amp; K668 &amp; ")"</f>
        <v>Tb10.61.3120-28(3)</v>
      </c>
      <c r="Q668" s="5">
        <v>2</v>
      </c>
      <c r="R668" s="40">
        <v>4</v>
      </c>
      <c r="S668" s="6">
        <v>3302561</v>
      </c>
      <c r="T668" s="20">
        <v>28</v>
      </c>
      <c r="U668" s="7">
        <v>352</v>
      </c>
      <c r="V668" s="35">
        <v>1296</v>
      </c>
      <c r="W668" s="8">
        <v>972</v>
      </c>
      <c r="X668" s="9">
        <v>3302533</v>
      </c>
      <c r="Y668" s="10">
        <v>0</v>
      </c>
      <c r="AA668" s="11" t="s">
        <v>7</v>
      </c>
      <c r="AB668" s="1"/>
      <c r="AC668" s="12">
        <v>3</v>
      </c>
      <c r="AD668" s="1"/>
      <c r="AE668" s="1"/>
      <c r="AF668" s="1"/>
      <c r="AG668" s="12">
        <v>3</v>
      </c>
      <c r="AH668" s="1"/>
      <c r="AI668" s="1"/>
      <c r="AJ668" s="18" t="s">
        <v>963</v>
      </c>
      <c r="AK668" s="48" t="str">
        <f t="shared" si="32"/>
        <v/>
      </c>
      <c r="AL668" s="48" t="s">
        <v>904</v>
      </c>
    </row>
    <row r="669" spans="1:38">
      <c r="A669" s="29" t="s">
        <v>6</v>
      </c>
      <c r="B669" s="2">
        <v>10</v>
      </c>
      <c r="C669" s="3" t="s">
        <v>849</v>
      </c>
      <c r="D669" s="1" t="s">
        <v>4590</v>
      </c>
      <c r="E669" s="26" t="str">
        <f t="shared" si="30"/>
        <v>Tb10.61.3120</v>
      </c>
      <c r="F669" s="12" t="str">
        <f t="shared" si="31"/>
        <v/>
      </c>
      <c r="G669" s="12" t="s">
        <v>37</v>
      </c>
      <c r="H669" s="24" t="s">
        <v>52</v>
      </c>
      <c r="I669" s="80"/>
      <c r="J669" s="71">
        <v>64</v>
      </c>
      <c r="K669" s="64">
        <v>3</v>
      </c>
      <c r="L669" s="75">
        <v>5</v>
      </c>
      <c r="M669" s="4" t="s">
        <v>906</v>
      </c>
      <c r="N669" s="45" t="s">
        <v>3978</v>
      </c>
      <c r="O669" s="42">
        <v>55</v>
      </c>
      <c r="P669" s="38" t="str">
        <f>C669 &amp; "-" &amp; T669 &amp; "(" &amp; K669 &amp; ")"</f>
        <v>Tb10.61.3120-78(3)</v>
      </c>
      <c r="Q669" s="5">
        <v>2</v>
      </c>
      <c r="R669" s="40">
        <v>4</v>
      </c>
      <c r="S669" s="6">
        <v>3302611</v>
      </c>
      <c r="T669" s="20">
        <v>78</v>
      </c>
      <c r="U669" s="7">
        <v>402</v>
      </c>
      <c r="V669" s="35">
        <v>1296</v>
      </c>
      <c r="W669" s="8">
        <v>972</v>
      </c>
      <c r="X669" s="9">
        <v>3302533</v>
      </c>
      <c r="Y669" s="10">
        <v>0</v>
      </c>
      <c r="AA669" s="11" t="s">
        <v>7</v>
      </c>
      <c r="AB669" s="12">
        <v>1</v>
      </c>
      <c r="AC669" s="12">
        <v>2</v>
      </c>
      <c r="AD669" s="1"/>
      <c r="AE669" s="1"/>
      <c r="AF669" s="12">
        <v>1</v>
      </c>
      <c r="AG669" s="12">
        <v>1</v>
      </c>
      <c r="AH669" s="1"/>
      <c r="AI669" s="1"/>
      <c r="AJ669" s="18" t="s">
        <v>932</v>
      </c>
      <c r="AK669" s="48" t="str">
        <f t="shared" si="32"/>
        <v/>
      </c>
      <c r="AL669" s="48" t="s">
        <v>933</v>
      </c>
    </row>
    <row r="670" spans="1:38">
      <c r="A670" s="33" t="s">
        <v>2</v>
      </c>
      <c r="B670" s="2">
        <v>10</v>
      </c>
      <c r="C670" s="3" t="s">
        <v>934</v>
      </c>
      <c r="D670" s="1" t="s">
        <v>4589</v>
      </c>
      <c r="E670" s="26" t="str">
        <f t="shared" si="30"/>
        <v>Tb10.61.3160</v>
      </c>
      <c r="F670" s="12" t="str">
        <f t="shared" si="31"/>
        <v>Tb10.61.3160</v>
      </c>
      <c r="G670" s="12" t="s">
        <v>934</v>
      </c>
      <c r="H670" s="24" t="s">
        <v>52</v>
      </c>
      <c r="I670" s="80">
        <v>100</v>
      </c>
      <c r="J670" s="71">
        <v>38</v>
      </c>
      <c r="K670" s="64">
        <v>21</v>
      </c>
      <c r="L670" s="75">
        <v>55</v>
      </c>
      <c r="M670" s="4" t="s">
        <v>935</v>
      </c>
      <c r="N670" s="45" t="s">
        <v>3970</v>
      </c>
      <c r="O670" s="42">
        <v>60</v>
      </c>
      <c r="P670" s="38" t="str">
        <f>C670 &amp; "-" &amp; T670 &amp; "(" &amp; K670 &amp; ")"</f>
        <v>Tb10.61.3160-129(21)</v>
      </c>
      <c r="Q670" s="5">
        <v>2</v>
      </c>
      <c r="R670" s="40">
        <v>2</v>
      </c>
      <c r="S670" s="6">
        <v>3288860</v>
      </c>
      <c r="T670" s="20">
        <v>129</v>
      </c>
      <c r="U670" s="7">
        <v>270</v>
      </c>
      <c r="V670" s="35">
        <v>654</v>
      </c>
      <c r="W670" s="8">
        <v>513</v>
      </c>
      <c r="X670" s="9">
        <v>3288731</v>
      </c>
      <c r="Y670" s="10">
        <v>0</v>
      </c>
      <c r="AA670" s="11" t="s">
        <v>7</v>
      </c>
      <c r="AB670" s="12">
        <v>7</v>
      </c>
      <c r="AC670" s="12">
        <v>12</v>
      </c>
      <c r="AD670" s="12">
        <v>2</v>
      </c>
      <c r="AE670" s="1"/>
      <c r="AF670" s="12">
        <v>7</v>
      </c>
      <c r="AG670" s="12">
        <v>7</v>
      </c>
      <c r="AH670" s="12">
        <v>2</v>
      </c>
      <c r="AI670" s="1"/>
      <c r="AJ670" s="18" t="s">
        <v>844</v>
      </c>
      <c r="AK670" s="48" t="str">
        <f t="shared" si="32"/>
        <v/>
      </c>
      <c r="AL670" s="48" t="s">
        <v>840</v>
      </c>
    </row>
    <row r="671" spans="1:38">
      <c r="A671" s="13" t="s">
        <v>8</v>
      </c>
      <c r="B671" s="2">
        <v>10</v>
      </c>
      <c r="C671" s="3" t="s">
        <v>934</v>
      </c>
      <c r="D671" s="1" t="s">
        <v>4589</v>
      </c>
      <c r="E671" s="26" t="str">
        <f t="shared" si="30"/>
        <v>Tb10.61.3160</v>
      </c>
      <c r="F671" s="12" t="str">
        <f t="shared" si="31"/>
        <v/>
      </c>
      <c r="G671" s="12" t="s">
        <v>37</v>
      </c>
      <c r="H671" s="24" t="s">
        <v>52</v>
      </c>
      <c r="I671" s="80"/>
      <c r="J671" s="71">
        <v>38</v>
      </c>
      <c r="K671" s="64">
        <v>17</v>
      </c>
      <c r="L671" s="75">
        <v>45</v>
      </c>
      <c r="M671" s="4" t="s">
        <v>841</v>
      </c>
      <c r="N671" s="45" t="s">
        <v>3971</v>
      </c>
      <c r="O671" s="42">
        <v>60</v>
      </c>
      <c r="P671" s="38" t="str">
        <f>C671 &amp; "-" &amp; T671 &amp; "(" &amp; K671 &amp; ")"</f>
        <v>Tb10.61.3160-140(17)</v>
      </c>
      <c r="Q671" s="5">
        <v>2</v>
      </c>
      <c r="R671" s="40">
        <v>2</v>
      </c>
      <c r="S671" s="6">
        <v>3288871</v>
      </c>
      <c r="T671" s="20">
        <v>140</v>
      </c>
      <c r="U671" s="7">
        <v>281</v>
      </c>
      <c r="V671" s="35">
        <v>654</v>
      </c>
      <c r="W671" s="8">
        <v>513</v>
      </c>
      <c r="X671" s="9">
        <v>3288731</v>
      </c>
      <c r="Y671" s="10">
        <v>0</v>
      </c>
      <c r="AA671" s="11" t="s">
        <v>7</v>
      </c>
      <c r="AB671" s="12">
        <v>1</v>
      </c>
      <c r="AC671" s="12">
        <v>12</v>
      </c>
      <c r="AD671" s="12">
        <v>2</v>
      </c>
      <c r="AE671" s="12">
        <v>2</v>
      </c>
      <c r="AF671" s="12">
        <v>1</v>
      </c>
      <c r="AG671" s="12">
        <v>7</v>
      </c>
      <c r="AH671" s="12">
        <v>2</v>
      </c>
      <c r="AI671" s="12">
        <v>2</v>
      </c>
      <c r="AJ671" s="18" t="s">
        <v>799</v>
      </c>
      <c r="AK671" s="48" t="str">
        <f t="shared" si="32"/>
        <v/>
      </c>
      <c r="AL671" s="48" t="s">
        <v>798</v>
      </c>
    </row>
    <row r="672" spans="1:38">
      <c r="A672" s="28" t="s">
        <v>9</v>
      </c>
      <c r="B672" s="2">
        <v>10</v>
      </c>
      <c r="C672" s="3" t="s">
        <v>887</v>
      </c>
      <c r="D672" s="1" t="s">
        <v>4501</v>
      </c>
      <c r="E672" s="26" t="str">
        <f t="shared" si="30"/>
        <v>Tb10.6k15.0120</v>
      </c>
      <c r="F672" s="12" t="str">
        <f t="shared" si="31"/>
        <v>Tb10.6k15.0120</v>
      </c>
      <c r="G672" s="12" t="s">
        <v>887</v>
      </c>
      <c r="H672" s="24" t="s">
        <v>34</v>
      </c>
      <c r="I672" s="80">
        <v>100</v>
      </c>
      <c r="J672" s="71">
        <v>2</v>
      </c>
      <c r="K672" s="64">
        <v>2</v>
      </c>
      <c r="L672" s="75">
        <v>100</v>
      </c>
      <c r="M672" s="4" t="s">
        <v>888</v>
      </c>
      <c r="N672" s="45" t="s">
        <v>3907</v>
      </c>
      <c r="O672" s="42">
        <v>60</v>
      </c>
      <c r="P672" s="38" t="str">
        <f>C672 &amp; "-" &amp; T672 &amp; "(" &amp; K672 &amp; ")"</f>
        <v>Tb10.6k15.0120-160(2)</v>
      </c>
      <c r="Q672" s="5">
        <v>1</v>
      </c>
      <c r="R672" s="40">
        <v>1</v>
      </c>
      <c r="S672" s="6">
        <v>2462379</v>
      </c>
      <c r="T672" s="20">
        <v>160</v>
      </c>
      <c r="U672" s="7">
        <v>-350</v>
      </c>
      <c r="V672" s="35">
        <v>867</v>
      </c>
      <c r="W672" s="8">
        <v>1377</v>
      </c>
      <c r="X672" s="9">
        <v>2462539</v>
      </c>
      <c r="Y672" s="10">
        <v>0</v>
      </c>
      <c r="AA672" s="11" t="s">
        <v>7</v>
      </c>
      <c r="AB672" s="12">
        <v>2</v>
      </c>
      <c r="AC672" s="1"/>
      <c r="AD672" s="1"/>
      <c r="AE672" s="1"/>
      <c r="AF672" s="12">
        <v>2</v>
      </c>
      <c r="AG672" s="1"/>
      <c r="AH672" s="1"/>
      <c r="AI672" s="1"/>
      <c r="AJ672" s="18" t="s">
        <v>961</v>
      </c>
      <c r="AK672" s="48" t="str">
        <f t="shared" si="32"/>
        <v/>
      </c>
      <c r="AL672" s="48" t="s">
        <v>962</v>
      </c>
    </row>
    <row r="673" spans="1:38">
      <c r="A673" s="33" t="s">
        <v>2</v>
      </c>
      <c r="B673" s="2">
        <v>10</v>
      </c>
      <c r="C673" s="3" t="s">
        <v>874</v>
      </c>
      <c r="D673" s="1" t="s">
        <v>4662</v>
      </c>
      <c r="E673" s="26" t="str">
        <f t="shared" si="30"/>
        <v>Tb10.6k15.0290</v>
      </c>
      <c r="F673" s="12" t="str">
        <f t="shared" si="31"/>
        <v>Tb10.6k15.0290</v>
      </c>
      <c r="G673" s="12" t="s">
        <v>874</v>
      </c>
      <c r="H673" s="24" t="s">
        <v>34</v>
      </c>
      <c r="I673" s="80">
        <v>100</v>
      </c>
      <c r="J673" s="71">
        <v>27</v>
      </c>
      <c r="K673" s="64">
        <v>21</v>
      </c>
      <c r="L673" s="75">
        <v>78</v>
      </c>
      <c r="M673" s="4" t="s">
        <v>875</v>
      </c>
      <c r="N673" s="45" t="s">
        <v>3968</v>
      </c>
      <c r="O673" s="42">
        <v>22</v>
      </c>
      <c r="P673" s="38" t="str">
        <f>C673 &amp; "-" &amp; T673 &amp; "(" &amp; K673 &amp; ")"</f>
        <v>Tb10.6k15.0290-80(21)</v>
      </c>
      <c r="Q673" s="5">
        <v>1</v>
      </c>
      <c r="R673" s="40">
        <v>2</v>
      </c>
      <c r="S673" s="6">
        <v>2426277</v>
      </c>
      <c r="T673" s="20">
        <v>80</v>
      </c>
      <c r="U673" s="7">
        <v>-178</v>
      </c>
      <c r="V673" s="35">
        <v>606</v>
      </c>
      <c r="W673" s="8">
        <v>864</v>
      </c>
      <c r="X673" s="9">
        <v>2426357</v>
      </c>
      <c r="Y673" s="12">
        <v>0</v>
      </c>
      <c r="AA673" s="11" t="s">
        <v>7</v>
      </c>
      <c r="AB673" s="1"/>
      <c r="AC673" s="12">
        <v>17</v>
      </c>
      <c r="AD673" s="12">
        <v>4</v>
      </c>
      <c r="AE673" s="1"/>
      <c r="AF673" s="1"/>
      <c r="AG673" s="12">
        <v>9</v>
      </c>
      <c r="AH673" s="12">
        <v>2</v>
      </c>
      <c r="AI673" s="1"/>
      <c r="AJ673" s="18" t="s">
        <v>830</v>
      </c>
      <c r="AK673" s="48" t="str">
        <f t="shared" si="32"/>
        <v/>
      </c>
      <c r="AL673" s="48" t="s">
        <v>885</v>
      </c>
    </row>
    <row r="674" spans="1:38">
      <c r="A674" s="29" t="s">
        <v>6</v>
      </c>
      <c r="B674" s="2">
        <v>10</v>
      </c>
      <c r="C674" s="3" t="s">
        <v>874</v>
      </c>
      <c r="D674" s="1" t="s">
        <v>4662</v>
      </c>
      <c r="E674" s="26" t="str">
        <f t="shared" si="30"/>
        <v>Tb10.6k15.0290</v>
      </c>
      <c r="F674" s="12" t="str">
        <f t="shared" si="31"/>
        <v/>
      </c>
      <c r="G674" s="12" t="s">
        <v>37</v>
      </c>
      <c r="H674" s="24" t="s">
        <v>34</v>
      </c>
      <c r="I674" s="83"/>
      <c r="J674" s="71">
        <v>27</v>
      </c>
      <c r="K674" s="64">
        <v>6</v>
      </c>
      <c r="L674" s="75">
        <v>22</v>
      </c>
      <c r="M674" s="4" t="s">
        <v>886</v>
      </c>
      <c r="N674" s="45" t="s">
        <v>3967</v>
      </c>
      <c r="O674" s="42">
        <v>20</v>
      </c>
      <c r="P674" s="38" t="str">
        <f>C674 &amp; "-" &amp; T674 &amp; "(" &amp; K674 &amp; ")"</f>
        <v>Tb10.6k15.0290-122(6)</v>
      </c>
      <c r="Q674" s="5">
        <v>1</v>
      </c>
      <c r="R674" s="40">
        <v>2</v>
      </c>
      <c r="S674" s="6">
        <v>2426235</v>
      </c>
      <c r="T674" s="20">
        <v>122</v>
      </c>
      <c r="U674" s="7">
        <v>-136</v>
      </c>
      <c r="V674" s="35">
        <v>606</v>
      </c>
      <c r="W674" s="8">
        <v>864</v>
      </c>
      <c r="X674" s="9">
        <v>2426357</v>
      </c>
      <c r="Y674" s="10">
        <v>0</v>
      </c>
      <c r="AA674" s="11" t="s">
        <v>7</v>
      </c>
      <c r="AB674" s="1"/>
      <c r="AC674" s="12">
        <v>6</v>
      </c>
      <c r="AD674" s="1"/>
      <c r="AE674" s="1"/>
      <c r="AF674" s="1"/>
      <c r="AG674" s="12">
        <v>4</v>
      </c>
      <c r="AH674" s="1"/>
      <c r="AI674" s="1"/>
      <c r="AJ674" s="18" t="s">
        <v>876</v>
      </c>
      <c r="AK674" s="48" t="str">
        <f t="shared" si="32"/>
        <v/>
      </c>
      <c r="AL674" s="48" t="s">
        <v>877</v>
      </c>
    </row>
    <row r="675" spans="1:38">
      <c r="A675" s="29" t="s">
        <v>6</v>
      </c>
      <c r="B675" s="2">
        <v>10</v>
      </c>
      <c r="C675" s="3" t="s">
        <v>878</v>
      </c>
      <c r="D675" s="1" t="s">
        <v>4661</v>
      </c>
      <c r="E675" s="26" t="str">
        <f t="shared" si="30"/>
        <v>Tb10.6k15.0300</v>
      </c>
      <c r="F675" s="12" t="str">
        <f t="shared" si="31"/>
        <v>Tb10.6k15.0300</v>
      </c>
      <c r="G675" s="12" t="s">
        <v>878</v>
      </c>
      <c r="H675" s="24" t="s">
        <v>34</v>
      </c>
      <c r="I675" s="80">
        <v>100</v>
      </c>
      <c r="J675" s="71">
        <v>14</v>
      </c>
      <c r="K675" s="64">
        <v>7</v>
      </c>
      <c r="L675" s="75">
        <v>50</v>
      </c>
      <c r="M675" s="4" t="s">
        <v>879</v>
      </c>
      <c r="N675" s="45" t="s">
        <v>3969</v>
      </c>
      <c r="O675" s="42">
        <v>60</v>
      </c>
      <c r="P675" s="38" t="str">
        <f>C675 &amp; "-" &amp; T675 &amp; "(" &amp; K675 &amp; ")"</f>
        <v>Tb10.6k15.0300-32(7)</v>
      </c>
      <c r="Q675" s="5">
        <v>1</v>
      </c>
      <c r="R675" s="40">
        <v>2</v>
      </c>
      <c r="S675" s="6">
        <v>2425034</v>
      </c>
      <c r="T675" s="20">
        <v>32</v>
      </c>
      <c r="U675" s="7">
        <v>-208</v>
      </c>
      <c r="V675" s="35">
        <v>1026</v>
      </c>
      <c r="W675" s="8">
        <v>1266</v>
      </c>
      <c r="X675" s="9">
        <v>2425066</v>
      </c>
      <c r="Y675" s="10">
        <v>0</v>
      </c>
      <c r="AA675" s="11" t="s">
        <v>7</v>
      </c>
      <c r="AB675" s="12">
        <v>1</v>
      </c>
      <c r="AC675" s="12">
        <v>6</v>
      </c>
      <c r="AD675" s="1"/>
      <c r="AE675" s="1"/>
      <c r="AF675" s="12">
        <v>1</v>
      </c>
      <c r="AG675" s="12">
        <v>4</v>
      </c>
      <c r="AH675" s="1"/>
      <c r="AI675" s="1"/>
      <c r="AJ675" s="18" t="s">
        <v>880</v>
      </c>
      <c r="AK675" s="48" t="str">
        <f t="shared" si="32"/>
        <v/>
      </c>
      <c r="AL675" s="48" t="s">
        <v>881</v>
      </c>
    </row>
    <row r="676" spans="1:38">
      <c r="A676" s="29" t="s">
        <v>6</v>
      </c>
      <c r="B676" s="2">
        <v>10</v>
      </c>
      <c r="C676" s="3" t="s">
        <v>878</v>
      </c>
      <c r="D676" s="1" t="s">
        <v>4661</v>
      </c>
      <c r="E676" s="26" t="str">
        <f t="shared" si="30"/>
        <v>Tb10.6k15.0300</v>
      </c>
      <c r="F676" s="12" t="str">
        <f t="shared" si="31"/>
        <v/>
      </c>
      <c r="G676" s="12" t="s">
        <v>37</v>
      </c>
      <c r="H676" s="24" t="s">
        <v>34</v>
      </c>
      <c r="I676" s="83"/>
      <c r="J676" s="71">
        <v>14</v>
      </c>
      <c r="K676" s="64">
        <v>7</v>
      </c>
      <c r="L676" s="75">
        <v>50</v>
      </c>
      <c r="M676" s="4" t="s">
        <v>882</v>
      </c>
      <c r="N676" s="45" t="s">
        <v>3827</v>
      </c>
      <c r="O676" s="42">
        <v>63</v>
      </c>
      <c r="P676" s="38" t="str">
        <f>C676 &amp; "-" &amp; T676 &amp; "(" &amp; K676 &amp; ")"</f>
        <v>Tb10.6k15.0300-75(7)</v>
      </c>
      <c r="Q676" s="5">
        <v>1</v>
      </c>
      <c r="R676" s="40">
        <v>2</v>
      </c>
      <c r="S676" s="6">
        <v>2424991</v>
      </c>
      <c r="T676" s="20">
        <v>75</v>
      </c>
      <c r="U676" s="7">
        <v>-165</v>
      </c>
      <c r="V676" s="35">
        <v>1026</v>
      </c>
      <c r="W676" s="8">
        <v>1266</v>
      </c>
      <c r="X676" s="9">
        <v>2425066</v>
      </c>
      <c r="Y676" s="12">
        <v>0</v>
      </c>
      <c r="AA676" s="11" t="s">
        <v>7</v>
      </c>
      <c r="AB676" s="12">
        <v>2</v>
      </c>
      <c r="AC676" s="12">
        <v>5</v>
      </c>
      <c r="AD676" s="1"/>
      <c r="AE676" s="1"/>
      <c r="AF676" s="12">
        <v>2</v>
      </c>
      <c r="AG676" s="12">
        <v>3</v>
      </c>
      <c r="AH676" s="1"/>
      <c r="AI676" s="1"/>
      <c r="AJ676" s="18" t="s">
        <v>883</v>
      </c>
      <c r="AK676" s="48" t="str">
        <f t="shared" si="32"/>
        <v/>
      </c>
      <c r="AL676" s="48" t="s">
        <v>884</v>
      </c>
    </row>
    <row r="677" spans="1:38">
      <c r="A677" s="13" t="s">
        <v>8</v>
      </c>
      <c r="B677" s="2">
        <v>10</v>
      </c>
      <c r="C677" s="3" t="s">
        <v>870</v>
      </c>
      <c r="D677" s="1" t="s">
        <v>4660</v>
      </c>
      <c r="E677" s="26" t="str">
        <f t="shared" si="30"/>
        <v>Tb10.6k15.1220</v>
      </c>
      <c r="F677" s="12" t="str">
        <f t="shared" si="31"/>
        <v>Tb10.6k15.1220</v>
      </c>
      <c r="G677" s="12" t="s">
        <v>870</v>
      </c>
      <c r="H677" s="24" t="s">
        <v>34</v>
      </c>
      <c r="I677" s="80">
        <v>55</v>
      </c>
      <c r="J677" s="71">
        <v>87</v>
      </c>
      <c r="K677" s="64">
        <v>48</v>
      </c>
      <c r="L677" s="75">
        <v>55</v>
      </c>
      <c r="M677" s="4" t="s">
        <v>871</v>
      </c>
      <c r="N677" s="45" t="s">
        <v>3828</v>
      </c>
      <c r="O677" s="42">
        <v>60</v>
      </c>
      <c r="P677" s="38" t="str">
        <f>C677 &amp; "-" &amp; T677 &amp; "(" &amp; K677 &amp; ")"</f>
        <v>Tb10.6k15.1220-44(48)</v>
      </c>
      <c r="Q677" s="5">
        <v>1</v>
      </c>
      <c r="R677" s="40">
        <v>4</v>
      </c>
      <c r="S677" s="6">
        <v>2236223</v>
      </c>
      <c r="T677" s="20">
        <v>44</v>
      </c>
      <c r="U677" s="7">
        <v>-154</v>
      </c>
      <c r="V677" s="35">
        <v>3234</v>
      </c>
      <c r="W677" s="8">
        <v>3432</v>
      </c>
      <c r="X677" s="9">
        <v>2236267</v>
      </c>
      <c r="Y677" s="10">
        <v>0</v>
      </c>
      <c r="AA677" s="11" t="s">
        <v>872</v>
      </c>
      <c r="AB677" s="12">
        <v>4</v>
      </c>
      <c r="AC677" s="12">
        <v>35</v>
      </c>
      <c r="AD677" s="12">
        <v>3</v>
      </c>
      <c r="AE677" s="12">
        <v>6</v>
      </c>
      <c r="AF677" s="12">
        <v>3</v>
      </c>
      <c r="AG677" s="12">
        <v>10</v>
      </c>
      <c r="AH677" s="12">
        <v>3</v>
      </c>
      <c r="AI677" s="12">
        <v>4</v>
      </c>
      <c r="AJ677" s="18" t="s">
        <v>868</v>
      </c>
      <c r="AK677" s="48" t="str">
        <f t="shared" si="32"/>
        <v/>
      </c>
      <c r="AL677" s="48" t="s">
        <v>869</v>
      </c>
    </row>
    <row r="678" spans="1:38">
      <c r="A678" s="13" t="s">
        <v>8</v>
      </c>
      <c r="B678" s="2">
        <v>10</v>
      </c>
      <c r="C678" s="3" t="s">
        <v>999</v>
      </c>
      <c r="D678" s="1" t="s">
        <v>4659</v>
      </c>
      <c r="E678" s="26" t="str">
        <f t="shared" si="30"/>
        <v>Tb10.6k15.1380</v>
      </c>
      <c r="F678" s="12" t="str">
        <f t="shared" si="31"/>
        <v>Tb10.6k15.1380</v>
      </c>
      <c r="G678" s="12" t="s">
        <v>999</v>
      </c>
      <c r="H678" s="24" t="s">
        <v>34</v>
      </c>
      <c r="I678" s="80">
        <v>100</v>
      </c>
      <c r="J678" s="71">
        <v>35</v>
      </c>
      <c r="K678" s="64">
        <v>33</v>
      </c>
      <c r="L678" s="75">
        <v>94</v>
      </c>
      <c r="M678" s="4" t="s">
        <v>1000</v>
      </c>
      <c r="N678" s="45" t="s">
        <v>3739</v>
      </c>
      <c r="O678" s="42">
        <v>61</v>
      </c>
      <c r="P678" s="38" t="str">
        <f>C678 &amp; "-" &amp; T678 &amp; "(" &amp; K678 &amp; ")"</f>
        <v>Tb10.6k15.1380-36(33)</v>
      </c>
      <c r="Q678" s="5">
        <v>1</v>
      </c>
      <c r="R678" s="40">
        <v>2</v>
      </c>
      <c r="S678" s="6">
        <v>2205875</v>
      </c>
      <c r="T678" s="20">
        <v>36</v>
      </c>
      <c r="U678" s="7">
        <v>-21</v>
      </c>
      <c r="V678" s="35">
        <v>2001</v>
      </c>
      <c r="W678" s="8">
        <v>2058</v>
      </c>
      <c r="X678" s="9">
        <v>2205911</v>
      </c>
      <c r="Y678" s="12">
        <v>0</v>
      </c>
      <c r="AA678" s="11" t="s">
        <v>7</v>
      </c>
      <c r="AB678" s="12">
        <v>4</v>
      </c>
      <c r="AC678" s="12">
        <v>24</v>
      </c>
      <c r="AD678" s="12">
        <v>2</v>
      </c>
      <c r="AE678" s="12">
        <v>3</v>
      </c>
      <c r="AF678" s="12">
        <v>4</v>
      </c>
      <c r="AG678" s="12">
        <v>7</v>
      </c>
      <c r="AH678" s="12">
        <v>2</v>
      </c>
      <c r="AI678" s="12">
        <v>2</v>
      </c>
      <c r="AJ678" s="18" t="s">
        <v>939</v>
      </c>
      <c r="AK678" s="48" t="str">
        <f t="shared" si="32"/>
        <v/>
      </c>
      <c r="AL678" s="48" t="s">
        <v>927</v>
      </c>
    </row>
    <row r="679" spans="1:38">
      <c r="A679" s="29" t="s">
        <v>6</v>
      </c>
      <c r="B679" s="2">
        <v>10</v>
      </c>
      <c r="C679" s="3" t="s">
        <v>999</v>
      </c>
      <c r="D679" s="1" t="s">
        <v>4659</v>
      </c>
      <c r="E679" s="26" t="str">
        <f t="shared" si="30"/>
        <v>Tb10.6k15.1380</v>
      </c>
      <c r="F679" s="12" t="str">
        <f t="shared" si="31"/>
        <v/>
      </c>
      <c r="G679" s="12" t="s">
        <v>37</v>
      </c>
      <c r="H679" s="24" t="s">
        <v>34</v>
      </c>
      <c r="I679" s="83"/>
      <c r="J679" s="71">
        <v>35</v>
      </c>
      <c r="K679" s="64">
        <v>2</v>
      </c>
      <c r="L679" s="75">
        <v>6</v>
      </c>
      <c r="M679" s="4" t="s">
        <v>928</v>
      </c>
      <c r="N679" s="45" t="s">
        <v>3740</v>
      </c>
      <c r="O679" s="42">
        <v>16</v>
      </c>
      <c r="P679" s="38" t="str">
        <f>C679 &amp; "-" &amp; T679 &amp; "(" &amp; K679 &amp; ")"</f>
        <v>Tb10.6k15.1380-24(2)</v>
      </c>
      <c r="Q679" s="5">
        <v>1</v>
      </c>
      <c r="R679" s="40">
        <v>2</v>
      </c>
      <c r="S679" s="6">
        <v>2205887</v>
      </c>
      <c r="T679" s="20">
        <v>24</v>
      </c>
      <c r="U679" s="7">
        <v>-33</v>
      </c>
      <c r="V679" s="35">
        <v>2001</v>
      </c>
      <c r="W679" s="8">
        <v>2058</v>
      </c>
      <c r="X679" s="9">
        <v>2205911</v>
      </c>
      <c r="Y679" s="10">
        <v>0</v>
      </c>
      <c r="AA679" s="11" t="s">
        <v>7</v>
      </c>
      <c r="AB679" s="1"/>
      <c r="AC679" s="12">
        <v>2</v>
      </c>
      <c r="AD679" s="1"/>
      <c r="AE679" s="1"/>
      <c r="AF679" s="1"/>
      <c r="AG679" s="12">
        <v>1</v>
      </c>
      <c r="AH679" s="1"/>
      <c r="AI679" s="1"/>
      <c r="AJ679" s="18" t="s">
        <v>929</v>
      </c>
      <c r="AK679" s="48" t="str">
        <f t="shared" si="32"/>
        <v/>
      </c>
      <c r="AL679" s="48" t="s">
        <v>997</v>
      </c>
    </row>
    <row r="680" spans="1:38">
      <c r="A680" s="13" t="s">
        <v>8</v>
      </c>
      <c r="B680" s="2">
        <v>10</v>
      </c>
      <c r="C680" s="3" t="s">
        <v>998</v>
      </c>
      <c r="D680" s="1" t="s">
        <v>4658</v>
      </c>
      <c r="E680" s="26" t="str">
        <f t="shared" si="30"/>
        <v>Tb10.6k15.1480</v>
      </c>
      <c r="F680" s="12" t="str">
        <f t="shared" si="31"/>
        <v>Tb10.6k15.1480</v>
      </c>
      <c r="G680" s="12" t="s">
        <v>998</v>
      </c>
      <c r="H680" s="24" t="s">
        <v>34</v>
      </c>
      <c r="I680" s="80">
        <v>99</v>
      </c>
      <c r="J680" s="71">
        <v>192</v>
      </c>
      <c r="K680" s="64">
        <v>191</v>
      </c>
      <c r="L680" s="75">
        <v>99</v>
      </c>
      <c r="M680" s="4" t="s">
        <v>996</v>
      </c>
      <c r="N680" s="45" t="s">
        <v>3825</v>
      </c>
      <c r="O680" s="42">
        <v>62</v>
      </c>
      <c r="P680" s="38" t="str">
        <f>C680 &amp; "-" &amp; T680 &amp; "(" &amp; K680 &amp; ")"</f>
        <v>Tb10.6k15.1480-23(191)</v>
      </c>
      <c r="Q680" s="5">
        <v>1</v>
      </c>
      <c r="R680" s="40">
        <v>2</v>
      </c>
      <c r="S680" s="6">
        <v>2184535</v>
      </c>
      <c r="T680" s="20">
        <v>23</v>
      </c>
      <c r="U680" s="7">
        <v>-157</v>
      </c>
      <c r="V680" s="35">
        <v>381</v>
      </c>
      <c r="W680" s="8">
        <v>561</v>
      </c>
      <c r="X680" s="9">
        <v>2184558</v>
      </c>
      <c r="Y680" s="12">
        <v>0</v>
      </c>
      <c r="Z680" s="52" t="s">
        <v>992</v>
      </c>
      <c r="AA680" s="11" t="s">
        <v>993</v>
      </c>
      <c r="AB680" s="12">
        <v>58</v>
      </c>
      <c r="AC680" s="12">
        <v>108</v>
      </c>
      <c r="AD680" s="12">
        <v>15</v>
      </c>
      <c r="AE680" s="12">
        <v>10</v>
      </c>
      <c r="AF680" s="12">
        <v>24</v>
      </c>
      <c r="AG680" s="12">
        <v>10</v>
      </c>
      <c r="AH680" s="12">
        <v>5</v>
      </c>
      <c r="AI680" s="12">
        <v>6</v>
      </c>
      <c r="AJ680" s="18" t="s">
        <v>994</v>
      </c>
      <c r="AK680" s="48" t="str">
        <f t="shared" si="32"/>
        <v/>
      </c>
      <c r="AL680" s="48" t="s">
        <v>995</v>
      </c>
    </row>
    <row r="681" spans="1:38">
      <c r="A681" s="13" t="s">
        <v>8</v>
      </c>
      <c r="B681" s="2">
        <v>10</v>
      </c>
      <c r="C681" s="3" t="s">
        <v>925</v>
      </c>
      <c r="D681" s="1" t="s">
        <v>4656</v>
      </c>
      <c r="E681" s="26" t="str">
        <f t="shared" si="30"/>
        <v>Tb10.6k15.1910</v>
      </c>
      <c r="F681" s="12" t="str">
        <f t="shared" si="31"/>
        <v>Tb10.6k15.1910</v>
      </c>
      <c r="G681" s="12" t="s">
        <v>925</v>
      </c>
      <c r="H681" s="24" t="s">
        <v>34</v>
      </c>
      <c r="I681" s="80">
        <v>100</v>
      </c>
      <c r="J681" s="71">
        <v>63</v>
      </c>
      <c r="K681" s="64">
        <v>63</v>
      </c>
      <c r="L681" s="75">
        <v>100</v>
      </c>
      <c r="M681" s="4" t="s">
        <v>983</v>
      </c>
      <c r="N681" s="45" t="s">
        <v>3895</v>
      </c>
      <c r="O681" s="42">
        <v>62</v>
      </c>
      <c r="P681" s="38" t="str">
        <f>C681 &amp; "-" &amp; T681 &amp; "(" &amp; K681 &amp; ")"</f>
        <v>Tb10.6k15.1910-21(63)</v>
      </c>
      <c r="Q681" s="5">
        <v>1</v>
      </c>
      <c r="R681" s="40">
        <v>1</v>
      </c>
      <c r="S681" s="6">
        <v>2100002</v>
      </c>
      <c r="T681" s="20">
        <v>21</v>
      </c>
      <c r="U681" s="7">
        <v>-75</v>
      </c>
      <c r="V681" s="35">
        <v>768</v>
      </c>
      <c r="W681" s="8">
        <v>864</v>
      </c>
      <c r="X681" s="9">
        <v>2100023</v>
      </c>
      <c r="Y681" s="10">
        <v>0</v>
      </c>
      <c r="AA681" s="11" t="s">
        <v>7</v>
      </c>
      <c r="AB681" s="12">
        <v>16</v>
      </c>
      <c r="AC681" s="12">
        <v>39</v>
      </c>
      <c r="AD681" s="12">
        <v>6</v>
      </c>
      <c r="AE681" s="12">
        <v>2</v>
      </c>
      <c r="AF681" s="12">
        <v>14</v>
      </c>
      <c r="AG681" s="12">
        <v>8</v>
      </c>
      <c r="AH681" s="12">
        <v>4</v>
      </c>
      <c r="AI681" s="12">
        <v>2</v>
      </c>
      <c r="AJ681" s="18" t="s">
        <v>852</v>
      </c>
      <c r="AK681" s="48" t="str">
        <f t="shared" si="32"/>
        <v/>
      </c>
      <c r="AL681" s="48" t="s">
        <v>926</v>
      </c>
    </row>
    <row r="682" spans="1:38">
      <c r="A682" s="28" t="s">
        <v>9</v>
      </c>
      <c r="B682" s="2">
        <v>10</v>
      </c>
      <c r="C682" s="3" t="s">
        <v>924</v>
      </c>
      <c r="D682" s="1" t="s">
        <v>4649</v>
      </c>
      <c r="E682" s="26" t="str">
        <f t="shared" si="30"/>
        <v>Tb10.6k15.2130</v>
      </c>
      <c r="F682" s="12" t="str">
        <f t="shared" si="31"/>
        <v>Tb10.6k15.2130</v>
      </c>
      <c r="G682" s="12" t="s">
        <v>924</v>
      </c>
      <c r="H682" s="24" t="s">
        <v>34</v>
      </c>
      <c r="I682" s="80">
        <v>10</v>
      </c>
      <c r="J682" s="71">
        <v>20</v>
      </c>
      <c r="K682" s="64">
        <v>2</v>
      </c>
      <c r="L682" s="75">
        <v>10</v>
      </c>
      <c r="M682" s="4" t="s">
        <v>921</v>
      </c>
      <c r="N682" s="45" t="s">
        <v>3966</v>
      </c>
      <c r="O682" s="42">
        <v>59</v>
      </c>
      <c r="P682" s="38" t="str">
        <f>C682 &amp; "-" &amp; T682 &amp; "(" &amp; K682 &amp; ")"</f>
        <v>Tb10.6k15.2130-42(2)</v>
      </c>
      <c r="Q682" s="5">
        <v>1</v>
      </c>
      <c r="R682" s="40">
        <v>2</v>
      </c>
      <c r="S682" s="6">
        <v>2044003</v>
      </c>
      <c r="T682" s="20">
        <v>42</v>
      </c>
      <c r="U682" s="7">
        <v>-48</v>
      </c>
      <c r="V682" s="35">
        <v>1440</v>
      </c>
      <c r="W682" s="8">
        <v>1530</v>
      </c>
      <c r="X682" s="9">
        <v>2044045</v>
      </c>
      <c r="Y682" s="12">
        <v>2</v>
      </c>
      <c r="AA682" s="11" t="s">
        <v>465</v>
      </c>
      <c r="AB682" s="12">
        <v>2</v>
      </c>
      <c r="AC682" s="1"/>
      <c r="AD682" s="1"/>
      <c r="AE682" s="1"/>
      <c r="AF682" s="12">
        <v>2</v>
      </c>
      <c r="AG682" s="1"/>
      <c r="AH682" s="1"/>
      <c r="AI682" s="1"/>
      <c r="AJ682" s="18" t="s">
        <v>922</v>
      </c>
      <c r="AK682" s="48" t="str">
        <f t="shared" si="32"/>
        <v/>
      </c>
      <c r="AL682" s="48" t="s">
        <v>923</v>
      </c>
    </row>
    <row r="683" spans="1:38">
      <c r="A683" s="33" t="s">
        <v>2</v>
      </c>
      <c r="B683" s="2">
        <v>10</v>
      </c>
      <c r="C683" s="3" t="s">
        <v>917</v>
      </c>
      <c r="D683" s="1" t="s">
        <v>4655</v>
      </c>
      <c r="E683" s="26" t="str">
        <f t="shared" si="30"/>
        <v>Tb10.6k15.2300</v>
      </c>
      <c r="F683" s="12" t="str">
        <f t="shared" si="31"/>
        <v>Tb10.6k15.2300</v>
      </c>
      <c r="G683" s="12" t="s">
        <v>917</v>
      </c>
      <c r="H683" s="24" t="s">
        <v>34</v>
      </c>
      <c r="I683" s="80">
        <v>45</v>
      </c>
      <c r="J683" s="71">
        <v>62</v>
      </c>
      <c r="K683" s="64">
        <v>28</v>
      </c>
      <c r="L683" s="75">
        <v>45</v>
      </c>
      <c r="M683" s="4" t="s">
        <v>918</v>
      </c>
      <c r="N683" s="45" t="s">
        <v>3826</v>
      </c>
      <c r="O683" s="42">
        <v>61</v>
      </c>
      <c r="P683" s="38" t="str">
        <f>C683 &amp; "-" &amp; T683 &amp; "(" &amp; K683 &amp; ")"</f>
        <v>Tb10.6k15.2300-4(28)</v>
      </c>
      <c r="Q683" s="5">
        <v>2</v>
      </c>
      <c r="R683" s="40">
        <v>4</v>
      </c>
      <c r="S683" s="6">
        <v>2020826</v>
      </c>
      <c r="T683" s="20">
        <v>4</v>
      </c>
      <c r="U683" s="7">
        <v>-128</v>
      </c>
      <c r="V683" s="35">
        <v>390</v>
      </c>
      <c r="W683" s="8">
        <v>522</v>
      </c>
      <c r="X683" s="9">
        <v>2020822</v>
      </c>
      <c r="Y683" s="12">
        <v>0</v>
      </c>
      <c r="AA683" s="11" t="s">
        <v>7</v>
      </c>
      <c r="AB683" s="12">
        <v>9</v>
      </c>
      <c r="AC683" s="12">
        <v>16</v>
      </c>
      <c r="AD683" s="12">
        <v>3</v>
      </c>
      <c r="AE683" s="1"/>
      <c r="AF683" s="12">
        <v>7</v>
      </c>
      <c r="AG683" s="12">
        <v>6</v>
      </c>
      <c r="AH683" s="12">
        <v>2</v>
      </c>
      <c r="AI683" s="1"/>
      <c r="AJ683" s="18" t="s">
        <v>919</v>
      </c>
      <c r="AK683" s="48" t="str">
        <f t="shared" si="32"/>
        <v/>
      </c>
      <c r="AL683" s="48" t="s">
        <v>920</v>
      </c>
    </row>
    <row r="684" spans="1:38">
      <c r="A684" s="29" t="s">
        <v>6</v>
      </c>
      <c r="B684" s="2">
        <v>10</v>
      </c>
      <c r="C684" s="3" t="s">
        <v>1040</v>
      </c>
      <c r="D684" s="1" t="s">
        <v>4654</v>
      </c>
      <c r="E684" s="26" t="str">
        <f t="shared" si="30"/>
        <v>Tb10.6k15.2360</v>
      </c>
      <c r="F684" s="12" t="str">
        <f t="shared" si="31"/>
        <v>Tb10.6k15.2360</v>
      </c>
      <c r="G684" s="12" t="s">
        <v>1040</v>
      </c>
      <c r="H684" s="24" t="s">
        <v>34</v>
      </c>
      <c r="I684" s="80">
        <v>100</v>
      </c>
      <c r="J684" s="71">
        <v>34</v>
      </c>
      <c r="K684" s="64">
        <v>26</v>
      </c>
      <c r="L684" s="75">
        <v>76</v>
      </c>
      <c r="M684" s="4" t="s">
        <v>1041</v>
      </c>
      <c r="N684" s="45" t="s">
        <v>3738</v>
      </c>
      <c r="O684" s="42">
        <v>61</v>
      </c>
      <c r="P684" s="38" t="str">
        <f>C684 &amp; "-" &amp; T684 &amp; "(" &amp; K684 &amp; ")"</f>
        <v>Tb10.6k15.2360-40(26)</v>
      </c>
      <c r="Q684" s="5">
        <v>2</v>
      </c>
      <c r="R684" s="40">
        <v>2</v>
      </c>
      <c r="S684" s="6">
        <v>2006471</v>
      </c>
      <c r="T684" s="20">
        <v>40</v>
      </c>
      <c r="U684" s="7">
        <v>-11</v>
      </c>
      <c r="V684" s="35">
        <v>324</v>
      </c>
      <c r="W684" s="8">
        <v>375</v>
      </c>
      <c r="X684" s="9">
        <v>2006431</v>
      </c>
      <c r="Y684" s="10">
        <v>0</v>
      </c>
      <c r="AA684" s="11" t="s">
        <v>7</v>
      </c>
      <c r="AB684" s="12">
        <v>11</v>
      </c>
      <c r="AC684" s="12">
        <v>15</v>
      </c>
      <c r="AD684" s="1"/>
      <c r="AE684" s="1"/>
      <c r="AF684" s="12">
        <v>11</v>
      </c>
      <c r="AG684" s="12">
        <v>6</v>
      </c>
      <c r="AH684" s="1"/>
      <c r="AI684" s="1"/>
      <c r="AJ684" s="18" t="s">
        <v>969</v>
      </c>
      <c r="AK684" s="48" t="str">
        <f t="shared" si="32"/>
        <v/>
      </c>
      <c r="AL684" s="48" t="s">
        <v>907</v>
      </c>
    </row>
    <row r="685" spans="1:38">
      <c r="A685" s="33" t="s">
        <v>2</v>
      </c>
      <c r="B685" s="2">
        <v>10</v>
      </c>
      <c r="C685" s="3" t="s">
        <v>1040</v>
      </c>
      <c r="D685" s="1" t="s">
        <v>4654</v>
      </c>
      <c r="E685" s="26" t="str">
        <f t="shared" si="30"/>
        <v>Tb10.6k15.2360</v>
      </c>
      <c r="F685" s="12" t="str">
        <f t="shared" si="31"/>
        <v/>
      </c>
      <c r="G685" s="12" t="s">
        <v>37</v>
      </c>
      <c r="H685" s="24" t="s">
        <v>34</v>
      </c>
      <c r="I685" s="83"/>
      <c r="J685" s="71">
        <v>34</v>
      </c>
      <c r="K685" s="64">
        <v>8</v>
      </c>
      <c r="L685" s="75">
        <v>24</v>
      </c>
      <c r="M685" s="4" t="s">
        <v>908</v>
      </c>
      <c r="N685" s="45" t="s">
        <v>3743</v>
      </c>
      <c r="O685" s="42">
        <v>23</v>
      </c>
      <c r="P685" s="38" t="str">
        <f>C685 &amp; "-" &amp; T685 &amp; "(" &amp; K685 &amp; ")"</f>
        <v>Tb10.6k15.2360-22(8)</v>
      </c>
      <c r="Q685" s="5">
        <v>2</v>
      </c>
      <c r="R685" s="40">
        <v>2</v>
      </c>
      <c r="S685" s="6">
        <v>2006453</v>
      </c>
      <c r="T685" s="20">
        <v>22</v>
      </c>
      <c r="U685" s="7">
        <v>-29</v>
      </c>
      <c r="V685" s="35">
        <v>324</v>
      </c>
      <c r="W685" s="8">
        <v>375</v>
      </c>
      <c r="X685" s="9">
        <v>2006431</v>
      </c>
      <c r="Y685" s="10">
        <v>0</v>
      </c>
      <c r="AA685" s="11" t="s">
        <v>7</v>
      </c>
      <c r="AB685" s="1"/>
      <c r="AC685" s="12">
        <v>6</v>
      </c>
      <c r="AD685" s="12">
        <v>2</v>
      </c>
      <c r="AE685" s="1"/>
      <c r="AF685" s="1"/>
      <c r="AG685" s="12">
        <v>4</v>
      </c>
      <c r="AH685" s="12">
        <v>2</v>
      </c>
      <c r="AI685" s="1"/>
      <c r="AJ685" s="18" t="s">
        <v>909</v>
      </c>
      <c r="AK685" s="48" t="str">
        <f t="shared" si="32"/>
        <v/>
      </c>
      <c r="AL685" s="48" t="s">
        <v>910</v>
      </c>
    </row>
    <row r="686" spans="1:38">
      <c r="A686" s="13" t="s">
        <v>8</v>
      </c>
      <c r="B686" s="2">
        <v>10</v>
      </c>
      <c r="C686" s="3" t="s">
        <v>911</v>
      </c>
      <c r="D686" s="1" t="s">
        <v>4653</v>
      </c>
      <c r="E686" s="26" t="str">
        <f t="shared" si="30"/>
        <v>Tb10.6k15.2390</v>
      </c>
      <c r="F686" s="12" t="str">
        <f t="shared" si="31"/>
        <v>Tb10.6k15.2390</v>
      </c>
      <c r="G686" s="12" t="s">
        <v>911</v>
      </c>
      <c r="H686" s="24" t="s">
        <v>34</v>
      </c>
      <c r="I686" s="80">
        <v>100</v>
      </c>
      <c r="J686" s="71">
        <v>28</v>
      </c>
      <c r="K686" s="64">
        <v>25</v>
      </c>
      <c r="L686" s="75">
        <v>89</v>
      </c>
      <c r="M686" s="4" t="s">
        <v>912</v>
      </c>
      <c r="N686" s="45" t="s">
        <v>3824</v>
      </c>
      <c r="O686" s="42">
        <v>60</v>
      </c>
      <c r="P686" s="38" t="str">
        <f>C686 &amp; "-" &amp; T686 &amp; "(" &amp; K686 &amp; ")"</f>
        <v>Tb10.6k15.2390-5(25)</v>
      </c>
      <c r="Q686" s="5">
        <v>2</v>
      </c>
      <c r="R686" s="40">
        <v>2</v>
      </c>
      <c r="S686" s="6">
        <v>2003459</v>
      </c>
      <c r="T686" s="20">
        <v>5</v>
      </c>
      <c r="U686" s="7">
        <v>-208</v>
      </c>
      <c r="V686" s="35">
        <v>1230</v>
      </c>
      <c r="W686" s="8">
        <v>1443</v>
      </c>
      <c r="X686" s="9">
        <v>2003454</v>
      </c>
      <c r="Y686" s="12">
        <v>0</v>
      </c>
      <c r="AA686" s="11" t="s">
        <v>7</v>
      </c>
      <c r="AB686" s="12">
        <v>3</v>
      </c>
      <c r="AC686" s="12">
        <v>15</v>
      </c>
      <c r="AD686" s="12">
        <v>4</v>
      </c>
      <c r="AE686" s="12">
        <v>3</v>
      </c>
      <c r="AF686" s="12">
        <v>3</v>
      </c>
      <c r="AG686" s="12">
        <v>5</v>
      </c>
      <c r="AH686" s="12">
        <v>3</v>
      </c>
      <c r="AI686" s="12">
        <v>2</v>
      </c>
      <c r="AJ686" s="18" t="s">
        <v>913</v>
      </c>
      <c r="AK686" s="48" t="str">
        <f t="shared" si="32"/>
        <v/>
      </c>
      <c r="AL686" s="48" t="s">
        <v>914</v>
      </c>
    </row>
    <row r="687" spans="1:38">
      <c r="A687" s="29" t="s">
        <v>6</v>
      </c>
      <c r="B687" s="2">
        <v>10</v>
      </c>
      <c r="C687" s="3" t="s">
        <v>911</v>
      </c>
      <c r="D687" s="1" t="s">
        <v>4653</v>
      </c>
      <c r="E687" s="26" t="str">
        <f t="shared" si="30"/>
        <v>Tb10.6k15.2390</v>
      </c>
      <c r="F687" s="12" t="str">
        <f t="shared" si="31"/>
        <v/>
      </c>
      <c r="G687" s="12" t="s">
        <v>37</v>
      </c>
      <c r="H687" s="24" t="s">
        <v>34</v>
      </c>
      <c r="I687" s="83"/>
      <c r="J687" s="71">
        <v>28</v>
      </c>
      <c r="K687" s="64">
        <v>3</v>
      </c>
      <c r="L687" s="75">
        <v>11</v>
      </c>
      <c r="M687" s="4" t="s">
        <v>915</v>
      </c>
      <c r="N687" s="45" t="s">
        <v>3744</v>
      </c>
      <c r="O687" s="42">
        <v>16</v>
      </c>
      <c r="P687" s="38" t="str">
        <f>C687 &amp; "-" &amp; T687 &amp; "(" &amp; K687 &amp; ")"</f>
        <v>Tb10.6k15.2390-2(3)</v>
      </c>
      <c r="Q687" s="5">
        <v>2</v>
      </c>
      <c r="R687" s="40">
        <v>2</v>
      </c>
      <c r="S687" s="6">
        <v>2003456</v>
      </c>
      <c r="T687" s="20">
        <v>2</v>
      </c>
      <c r="U687" s="7">
        <v>-211</v>
      </c>
      <c r="V687" s="35">
        <v>1230</v>
      </c>
      <c r="W687" s="8">
        <v>1443</v>
      </c>
      <c r="X687" s="9">
        <v>2003454</v>
      </c>
      <c r="Y687" s="10">
        <v>0</v>
      </c>
      <c r="AA687" s="11" t="s">
        <v>7</v>
      </c>
      <c r="AB687" s="1"/>
      <c r="AC687" s="12">
        <v>3</v>
      </c>
      <c r="AD687" s="1"/>
      <c r="AE687" s="1"/>
      <c r="AF687" s="1"/>
      <c r="AG687" s="12">
        <v>2</v>
      </c>
      <c r="AH687" s="1"/>
      <c r="AI687" s="1"/>
      <c r="AJ687" s="18" t="s">
        <v>916</v>
      </c>
      <c r="AK687" s="48" t="str">
        <f t="shared" si="32"/>
        <v/>
      </c>
      <c r="AL687" s="48" t="s">
        <v>248</v>
      </c>
    </row>
    <row r="688" spans="1:38">
      <c r="A688" s="33" t="s">
        <v>2</v>
      </c>
      <c r="B688" s="2">
        <v>10</v>
      </c>
      <c r="C688" s="3" t="s">
        <v>1039</v>
      </c>
      <c r="D688" s="1" t="s">
        <v>4642</v>
      </c>
      <c r="E688" s="26" t="str">
        <f t="shared" si="30"/>
        <v>Tb10.6k15.2630</v>
      </c>
      <c r="F688" s="12" t="str">
        <f t="shared" si="31"/>
        <v>Tb10.6k15.2630</v>
      </c>
      <c r="G688" s="12" t="s">
        <v>1039</v>
      </c>
      <c r="H688" s="50" t="s">
        <v>34</v>
      </c>
      <c r="I688" s="82">
        <v>29</v>
      </c>
      <c r="J688" s="71">
        <v>137</v>
      </c>
      <c r="K688" s="64">
        <v>30</v>
      </c>
      <c r="L688" s="75">
        <v>22</v>
      </c>
      <c r="M688" s="4" t="s">
        <v>1036</v>
      </c>
      <c r="N688" s="45" t="s">
        <v>3742</v>
      </c>
      <c r="O688" s="42">
        <v>61</v>
      </c>
      <c r="P688" s="38" t="str">
        <f>C688 &amp; "-" &amp; T688 &amp; "(" &amp; K688 &amp; ")"</f>
        <v>Tb10.6k15.2630-26(30)</v>
      </c>
      <c r="Q688" s="5">
        <v>2</v>
      </c>
      <c r="R688" s="40">
        <v>5</v>
      </c>
      <c r="S688" s="6">
        <v>1958591</v>
      </c>
      <c r="T688" s="20">
        <v>26</v>
      </c>
      <c r="U688" s="7">
        <v>-67</v>
      </c>
      <c r="V688" s="35">
        <v>600</v>
      </c>
      <c r="W688" s="8">
        <v>693</v>
      </c>
      <c r="X688" s="56">
        <v>1958565</v>
      </c>
      <c r="Y688" s="10">
        <v>0</v>
      </c>
      <c r="AA688" s="11" t="s">
        <v>7</v>
      </c>
      <c r="AB688" s="12">
        <v>5</v>
      </c>
      <c r="AC688" s="12">
        <v>21</v>
      </c>
      <c r="AD688" s="12">
        <v>4</v>
      </c>
      <c r="AE688" s="1"/>
      <c r="AF688" s="12">
        <v>4</v>
      </c>
      <c r="AG688" s="12">
        <v>6</v>
      </c>
      <c r="AH688" s="12">
        <v>3</v>
      </c>
      <c r="AI688" s="1"/>
      <c r="AJ688" s="18" t="s">
        <v>1037</v>
      </c>
      <c r="AK688" s="48" t="str">
        <f t="shared" si="32"/>
        <v/>
      </c>
      <c r="AL688" s="48" t="s">
        <v>1038</v>
      </c>
    </row>
    <row r="689" spans="1:38">
      <c r="A689" s="29" t="s">
        <v>6</v>
      </c>
      <c r="B689" s="2">
        <v>10</v>
      </c>
      <c r="C689" s="3" t="s">
        <v>1039</v>
      </c>
      <c r="D689" s="1" t="s">
        <v>4642</v>
      </c>
      <c r="E689" s="26" t="str">
        <f t="shared" si="30"/>
        <v>Tb10.6k15.2630</v>
      </c>
      <c r="F689" s="12" t="str">
        <f t="shared" si="31"/>
        <v/>
      </c>
      <c r="G689" s="12" t="s">
        <v>37</v>
      </c>
      <c r="H689" s="50" t="s">
        <v>34</v>
      </c>
      <c r="I689" s="84"/>
      <c r="J689" s="71">
        <v>137</v>
      </c>
      <c r="K689" s="64">
        <v>9</v>
      </c>
      <c r="L689" s="75">
        <v>7</v>
      </c>
      <c r="M689" s="4" t="s">
        <v>1033</v>
      </c>
      <c r="N689" s="45" t="s">
        <v>3741</v>
      </c>
      <c r="O689" s="42">
        <v>56</v>
      </c>
      <c r="P689" s="38" t="str">
        <f>C689 &amp; "-" &amp; T689 &amp; "(" &amp; K689 &amp; ")"</f>
        <v>Tb10.6k15.2630-22(9)</v>
      </c>
      <c r="Q689" s="5">
        <v>2</v>
      </c>
      <c r="R689" s="40">
        <v>5</v>
      </c>
      <c r="S689" s="6">
        <v>1958587</v>
      </c>
      <c r="T689" s="20">
        <v>22</v>
      </c>
      <c r="U689" s="7">
        <v>-71</v>
      </c>
      <c r="V689" s="35">
        <v>600</v>
      </c>
      <c r="W689" s="8">
        <v>693</v>
      </c>
      <c r="X689" s="56">
        <v>1958565</v>
      </c>
      <c r="Y689" s="12">
        <v>0</v>
      </c>
      <c r="AA689" s="11" t="s">
        <v>7</v>
      </c>
      <c r="AB689" s="12">
        <v>2</v>
      </c>
      <c r="AC689" s="12">
        <v>7</v>
      </c>
      <c r="AD689" s="1"/>
      <c r="AE689" s="1"/>
      <c r="AF689" s="12">
        <v>2</v>
      </c>
      <c r="AG689" s="12">
        <v>4</v>
      </c>
      <c r="AH689" s="1"/>
      <c r="AI689" s="1"/>
      <c r="AJ689" s="18" t="s">
        <v>1034</v>
      </c>
      <c r="AK689" s="48" t="str">
        <f t="shared" si="32"/>
        <v/>
      </c>
      <c r="AL689" s="48" t="s">
        <v>1035</v>
      </c>
    </row>
    <row r="690" spans="1:38">
      <c r="A690" s="28" t="s">
        <v>9</v>
      </c>
      <c r="B690" s="2">
        <v>10</v>
      </c>
      <c r="C690" s="3" t="s">
        <v>957</v>
      </c>
      <c r="D690" s="1" t="s">
        <v>4641</v>
      </c>
      <c r="E690" s="26" t="str">
        <f t="shared" si="30"/>
        <v>Tb10.6k15.2770</v>
      </c>
      <c r="F690" s="12" t="str">
        <f t="shared" si="31"/>
        <v>Tb10.6k15.2770</v>
      </c>
      <c r="G690" s="12" t="s">
        <v>957</v>
      </c>
      <c r="H690" s="24" t="s">
        <v>34</v>
      </c>
      <c r="I690" s="80">
        <v>93</v>
      </c>
      <c r="J690" s="71">
        <v>14</v>
      </c>
      <c r="K690" s="64">
        <v>11</v>
      </c>
      <c r="L690" s="75">
        <v>79</v>
      </c>
      <c r="M690" s="4" t="s">
        <v>958</v>
      </c>
      <c r="N690" s="45" t="s">
        <v>3876</v>
      </c>
      <c r="O690" s="42">
        <v>63</v>
      </c>
      <c r="P690" s="38" t="str">
        <f>C690 &amp; "-" &amp; T690 &amp; "(" &amp; K690 &amp; ")"</f>
        <v>Tb10.6k15.2770-33(11)</v>
      </c>
      <c r="Q690" s="5">
        <v>2</v>
      </c>
      <c r="R690" s="40">
        <v>3</v>
      </c>
      <c r="S690" s="6">
        <v>1935505</v>
      </c>
      <c r="T690" s="20">
        <v>33</v>
      </c>
      <c r="U690" s="7">
        <v>-144</v>
      </c>
      <c r="V690" s="35">
        <v>1164</v>
      </c>
      <c r="W690" s="8">
        <v>1341</v>
      </c>
      <c r="X690" s="9">
        <v>1935472</v>
      </c>
      <c r="Y690" s="10">
        <v>0</v>
      </c>
      <c r="AA690" s="11" t="s">
        <v>959</v>
      </c>
      <c r="AB690" s="12">
        <v>11</v>
      </c>
      <c r="AC690" s="1"/>
      <c r="AD690" s="1"/>
      <c r="AE690" s="1"/>
      <c r="AF690" s="12">
        <v>8</v>
      </c>
      <c r="AG690" s="1"/>
      <c r="AH690" s="1"/>
      <c r="AI690" s="1"/>
      <c r="AJ690" s="18" t="s">
        <v>960</v>
      </c>
      <c r="AK690" s="48" t="str">
        <f t="shared" si="32"/>
        <v>possible non-AG SAS</v>
      </c>
      <c r="AL690" s="48" t="s">
        <v>1029</v>
      </c>
    </row>
    <row r="691" spans="1:38">
      <c r="A691" s="27" t="s">
        <v>28</v>
      </c>
      <c r="B691" s="2">
        <v>10</v>
      </c>
      <c r="C691" s="3" t="s">
        <v>957</v>
      </c>
      <c r="D691" s="1" t="s">
        <v>4641</v>
      </c>
      <c r="E691" s="26" t="str">
        <f t="shared" si="30"/>
        <v>Tb10.6k15.2770</v>
      </c>
      <c r="F691" s="12" t="str">
        <f t="shared" si="31"/>
        <v/>
      </c>
      <c r="G691" s="12" t="s">
        <v>37</v>
      </c>
      <c r="H691" s="24" t="s">
        <v>34</v>
      </c>
      <c r="I691" s="83"/>
      <c r="J691" s="71">
        <v>14</v>
      </c>
      <c r="K691" s="64">
        <v>2</v>
      </c>
      <c r="L691" s="75">
        <v>14</v>
      </c>
      <c r="M691" s="4" t="s">
        <v>1030</v>
      </c>
      <c r="N691" s="45" t="s">
        <v>3816</v>
      </c>
      <c r="O691" s="42">
        <v>15</v>
      </c>
      <c r="P691" s="38" t="str">
        <f>C691 &amp; "-" &amp; T691 &amp; "(" &amp; K691 &amp; ")"</f>
        <v>Tb10.6k15.2770-4(2)</v>
      </c>
      <c r="Q691" s="5">
        <v>2</v>
      </c>
      <c r="R691" s="40">
        <v>3</v>
      </c>
      <c r="S691" s="6">
        <v>1935476</v>
      </c>
      <c r="T691" s="20">
        <v>4</v>
      </c>
      <c r="U691" s="7">
        <v>-173</v>
      </c>
      <c r="V691" s="35">
        <v>1164</v>
      </c>
      <c r="W691" s="8">
        <v>1341</v>
      </c>
      <c r="X691" s="12">
        <v>1935472</v>
      </c>
      <c r="Y691" s="10">
        <v>0</v>
      </c>
      <c r="AA691" s="11" t="s">
        <v>959</v>
      </c>
      <c r="AB691" s="1"/>
      <c r="AC691" s="1"/>
      <c r="AD691" s="1"/>
      <c r="AE691" s="12">
        <v>2</v>
      </c>
      <c r="AF691" s="1"/>
      <c r="AG691" s="1"/>
      <c r="AH691" s="1"/>
      <c r="AI691" s="12">
        <v>2</v>
      </c>
      <c r="AJ691" s="18" t="s">
        <v>1031</v>
      </c>
      <c r="AK691" s="48" t="str">
        <f t="shared" si="32"/>
        <v/>
      </c>
      <c r="AL691" s="48" t="s">
        <v>1032</v>
      </c>
    </row>
    <row r="692" spans="1:38">
      <c r="A692" s="29" t="s">
        <v>6</v>
      </c>
      <c r="B692" s="2">
        <v>10</v>
      </c>
      <c r="C692" s="3" t="s">
        <v>952</v>
      </c>
      <c r="D692" s="1" t="s">
        <v>4651</v>
      </c>
      <c r="E692" s="26" t="str">
        <f t="shared" si="30"/>
        <v>Tb10.6k15.3100</v>
      </c>
      <c r="F692" s="12" t="str">
        <f t="shared" si="31"/>
        <v>Tb10.6k15.3100</v>
      </c>
      <c r="G692" s="12" t="s">
        <v>952</v>
      </c>
      <c r="H692" s="24" t="s">
        <v>34</v>
      </c>
      <c r="I692" s="80">
        <v>68</v>
      </c>
      <c r="J692" s="71">
        <v>22</v>
      </c>
      <c r="K692" s="64">
        <v>11</v>
      </c>
      <c r="L692" s="75">
        <v>50</v>
      </c>
      <c r="M692" s="4" t="s">
        <v>953</v>
      </c>
      <c r="N692" s="45" t="s">
        <v>3943</v>
      </c>
      <c r="O692" s="42">
        <v>61</v>
      </c>
      <c r="P692" s="38" t="str">
        <f>C692 &amp; "-" &amp; T692 &amp; "(" &amp; K692 &amp; ")"</f>
        <v>Tb10.6k15.3100-8(11)</v>
      </c>
      <c r="Q692" s="5">
        <v>2</v>
      </c>
      <c r="R692" s="40">
        <v>3</v>
      </c>
      <c r="S692" s="6">
        <v>1880539</v>
      </c>
      <c r="T692" s="20">
        <v>8</v>
      </c>
      <c r="U692" s="7">
        <v>-40</v>
      </c>
      <c r="V692" s="35">
        <v>1623</v>
      </c>
      <c r="W692" s="12">
        <v>1671</v>
      </c>
      <c r="X692" s="12">
        <v>1880531</v>
      </c>
      <c r="Y692" s="10">
        <v>0</v>
      </c>
      <c r="AA692" s="11" t="s">
        <v>7</v>
      </c>
      <c r="AB692" s="12">
        <v>4</v>
      </c>
      <c r="AC692" s="12">
        <v>7</v>
      </c>
      <c r="AD692" s="1"/>
      <c r="AE692" s="1"/>
      <c r="AF692" s="12">
        <v>3</v>
      </c>
      <c r="AG692" s="12">
        <v>4</v>
      </c>
      <c r="AH692" s="1"/>
      <c r="AI692" s="1"/>
      <c r="AJ692" s="18" t="s">
        <v>954</v>
      </c>
      <c r="AK692" s="48" t="str">
        <f t="shared" si="32"/>
        <v/>
      </c>
      <c r="AL692" s="48" t="s">
        <v>955</v>
      </c>
    </row>
    <row r="693" spans="1:38">
      <c r="A693" s="29" t="s">
        <v>6</v>
      </c>
      <c r="B693" s="2">
        <v>10</v>
      </c>
      <c r="C693" s="3" t="s">
        <v>952</v>
      </c>
      <c r="D693" s="1" t="s">
        <v>4651</v>
      </c>
      <c r="E693" s="26" t="str">
        <f t="shared" si="30"/>
        <v>Tb10.6k15.3100</v>
      </c>
      <c r="F693" s="12" t="str">
        <f t="shared" si="31"/>
        <v/>
      </c>
      <c r="G693" s="12" t="s">
        <v>37</v>
      </c>
      <c r="H693" s="24" t="s">
        <v>34</v>
      </c>
      <c r="I693" s="83"/>
      <c r="J693" s="71">
        <v>22</v>
      </c>
      <c r="K693" s="64">
        <v>4</v>
      </c>
      <c r="L693" s="75">
        <v>18</v>
      </c>
      <c r="M693" s="4" t="s">
        <v>1021</v>
      </c>
      <c r="N693" s="45" t="s">
        <v>4015</v>
      </c>
      <c r="O693" s="42">
        <v>22</v>
      </c>
      <c r="P693" s="38" t="str">
        <f>C693 &amp; "-" &amp; T693 &amp; "(" &amp; K693 &amp; ")"</f>
        <v>Tb10.6k15.3100-2(4)</v>
      </c>
      <c r="Q693" s="5">
        <v>2</v>
      </c>
      <c r="R693" s="40">
        <v>3</v>
      </c>
      <c r="S693" s="6">
        <v>1880533</v>
      </c>
      <c r="T693" s="20">
        <v>2</v>
      </c>
      <c r="U693" s="7">
        <v>-46</v>
      </c>
      <c r="V693" s="35">
        <v>1623</v>
      </c>
      <c r="W693" s="12">
        <v>1671</v>
      </c>
      <c r="X693" s="12">
        <v>1880531</v>
      </c>
      <c r="Y693" s="10">
        <v>0</v>
      </c>
      <c r="AA693" s="11" t="s">
        <v>7</v>
      </c>
      <c r="AB693" s="1"/>
      <c r="AC693" s="12">
        <v>4</v>
      </c>
      <c r="AD693" s="1"/>
      <c r="AE693" s="1"/>
      <c r="AF693" s="1"/>
      <c r="AG693" s="12">
        <v>3</v>
      </c>
      <c r="AH693" s="1"/>
      <c r="AI693" s="1"/>
      <c r="AJ693" s="18" t="s">
        <v>956</v>
      </c>
      <c r="AK693" s="48" t="str">
        <f t="shared" si="32"/>
        <v/>
      </c>
      <c r="AL693" s="48" t="s">
        <v>83</v>
      </c>
    </row>
    <row r="694" spans="1:38">
      <c r="A694" s="13" t="s">
        <v>8</v>
      </c>
      <c r="B694" s="2">
        <v>10</v>
      </c>
      <c r="C694" s="3" t="s">
        <v>948</v>
      </c>
      <c r="D694" s="1" t="s">
        <v>4640</v>
      </c>
      <c r="E694" s="26" t="str">
        <f t="shared" si="30"/>
        <v>Tb10.6k15.3250</v>
      </c>
      <c r="F694" s="12" t="str">
        <f t="shared" si="31"/>
        <v>Tb10.6k15.3250</v>
      </c>
      <c r="G694" s="12" t="s">
        <v>948</v>
      </c>
      <c r="H694" s="24" t="s">
        <v>34</v>
      </c>
      <c r="I694" s="80">
        <v>99</v>
      </c>
      <c r="J694" s="71">
        <v>235</v>
      </c>
      <c r="K694" s="64">
        <v>232</v>
      </c>
      <c r="L694" s="75">
        <v>99</v>
      </c>
      <c r="M694" s="4" t="s">
        <v>949</v>
      </c>
      <c r="N694" s="45" t="s">
        <v>3737</v>
      </c>
      <c r="O694" s="42">
        <v>57</v>
      </c>
      <c r="P694" s="38" t="str">
        <f>C694 &amp; "-" &amp; T694 &amp; "(" &amp; K694 &amp; ")"</f>
        <v>Tb10.6k15.3250-110(232)</v>
      </c>
      <c r="Q694" s="5">
        <v>2</v>
      </c>
      <c r="R694" s="40">
        <v>2</v>
      </c>
      <c r="S694" s="6">
        <v>1850252</v>
      </c>
      <c r="T694" s="20">
        <v>110</v>
      </c>
      <c r="U694" s="7">
        <v>-151</v>
      </c>
      <c r="V694" s="35">
        <v>1260</v>
      </c>
      <c r="W694" s="12">
        <v>1521</v>
      </c>
      <c r="X694" s="12">
        <v>1850142</v>
      </c>
      <c r="Y694" s="10">
        <v>0</v>
      </c>
      <c r="AA694" s="11" t="s">
        <v>950</v>
      </c>
      <c r="AB694" s="12">
        <v>7</v>
      </c>
      <c r="AC694" s="12">
        <v>180</v>
      </c>
      <c r="AD694" s="12">
        <v>22</v>
      </c>
      <c r="AE694" s="12">
        <v>23</v>
      </c>
      <c r="AF694" s="12">
        <v>5</v>
      </c>
      <c r="AG694" s="12">
        <v>10</v>
      </c>
      <c r="AH694" s="12">
        <v>8</v>
      </c>
      <c r="AI694" s="12">
        <v>8</v>
      </c>
      <c r="AJ694" s="18" t="s">
        <v>951</v>
      </c>
      <c r="AK694" s="48" t="str">
        <f t="shared" si="32"/>
        <v/>
      </c>
      <c r="AL694" s="48" t="s">
        <v>945</v>
      </c>
    </row>
    <row r="695" spans="1:38">
      <c r="A695" s="29" t="s">
        <v>6</v>
      </c>
      <c r="B695" s="2">
        <v>10</v>
      </c>
      <c r="C695" s="3" t="s">
        <v>943</v>
      </c>
      <c r="D695" s="1" t="s">
        <v>4639</v>
      </c>
      <c r="E695" s="26" t="str">
        <f t="shared" si="30"/>
        <v>Tb10.6k15.3370</v>
      </c>
      <c r="F695" s="12" t="str">
        <f t="shared" si="31"/>
        <v>Tb10.6k15.3370</v>
      </c>
      <c r="G695" s="12" t="s">
        <v>943</v>
      </c>
      <c r="H695" s="24" t="s">
        <v>34</v>
      </c>
      <c r="I695" s="80">
        <v>71</v>
      </c>
      <c r="J695" s="71">
        <v>7</v>
      </c>
      <c r="K695" s="64">
        <v>5</v>
      </c>
      <c r="L695" s="75">
        <v>71</v>
      </c>
      <c r="M695" s="13" t="s">
        <v>944</v>
      </c>
      <c r="N695" s="45" t="s">
        <v>3815</v>
      </c>
      <c r="O695" s="42">
        <v>22</v>
      </c>
      <c r="P695" s="38" t="str">
        <f>C695 &amp; "-" &amp; T695 &amp; "(" &amp; K695 &amp; ")"</f>
        <v>Tb10.6k15.3370-86(5)</v>
      </c>
      <c r="Q695" s="5">
        <v>2</v>
      </c>
      <c r="R695" s="40">
        <v>2</v>
      </c>
      <c r="S695" s="6">
        <v>1827678</v>
      </c>
      <c r="T695" s="20">
        <v>86</v>
      </c>
      <c r="U695" s="7">
        <v>-100</v>
      </c>
      <c r="V695" s="35">
        <v>2484</v>
      </c>
      <c r="W695" s="8">
        <v>2670</v>
      </c>
      <c r="X695" s="12">
        <v>1827592</v>
      </c>
      <c r="Y695" s="12">
        <v>0</v>
      </c>
      <c r="Z695" s="52" t="s">
        <v>1001</v>
      </c>
      <c r="AA695" s="11" t="s">
        <v>1002</v>
      </c>
      <c r="AB695" s="1"/>
      <c r="AC695" s="12">
        <v>5</v>
      </c>
      <c r="AD695" s="1"/>
      <c r="AE695" s="1"/>
      <c r="AF695" s="1"/>
      <c r="AG695" s="12">
        <v>3</v>
      </c>
      <c r="AH695" s="1"/>
      <c r="AI695" s="1"/>
      <c r="AJ695" s="18" t="s">
        <v>946</v>
      </c>
      <c r="AK695" s="48" t="str">
        <f t="shared" si="32"/>
        <v/>
      </c>
      <c r="AL695" s="48" t="s">
        <v>947</v>
      </c>
    </row>
    <row r="696" spans="1:38">
      <c r="A696" s="33" t="s">
        <v>2</v>
      </c>
      <c r="B696" s="2">
        <v>10</v>
      </c>
      <c r="C696" s="3" t="s">
        <v>1003</v>
      </c>
      <c r="D696" s="1" t="s">
        <v>4648</v>
      </c>
      <c r="E696" s="26" t="str">
        <f t="shared" si="30"/>
        <v>Tb10.6k15.3480</v>
      </c>
      <c r="F696" s="12" t="str">
        <f t="shared" si="31"/>
        <v>Tb10.6k15.3480</v>
      </c>
      <c r="G696" s="12" t="s">
        <v>1003</v>
      </c>
      <c r="H696" s="24" t="s">
        <v>34</v>
      </c>
      <c r="I696" s="80">
        <v>100</v>
      </c>
      <c r="J696" s="71">
        <v>13</v>
      </c>
      <c r="K696" s="64">
        <v>13</v>
      </c>
      <c r="L696" s="75">
        <v>100</v>
      </c>
      <c r="M696" s="4" t="s">
        <v>940</v>
      </c>
      <c r="N696" s="45" t="s">
        <v>3817</v>
      </c>
      <c r="O696" s="42">
        <v>20</v>
      </c>
      <c r="P696" s="38" t="str">
        <f>C696 &amp; "-" &amp; T696 &amp; "(" &amp; K696 &amp; ")"</f>
        <v>Tb10.6k15.3480-61(13)</v>
      </c>
      <c r="Q696" s="5">
        <v>2</v>
      </c>
      <c r="R696" s="40">
        <v>1</v>
      </c>
      <c r="S696" s="6">
        <v>1794706</v>
      </c>
      <c r="T696" s="20">
        <v>61</v>
      </c>
      <c r="U696" s="7">
        <v>-209</v>
      </c>
      <c r="V696" s="35">
        <v>687</v>
      </c>
      <c r="W696" s="8">
        <v>957</v>
      </c>
      <c r="X696" s="9">
        <v>1794645</v>
      </c>
      <c r="Y696" s="12">
        <v>0</v>
      </c>
      <c r="AA696" s="11" t="s">
        <v>7</v>
      </c>
      <c r="AB696" s="1"/>
      <c r="AC696" s="12">
        <v>11</v>
      </c>
      <c r="AD696" s="12">
        <v>2</v>
      </c>
      <c r="AE696" s="1"/>
      <c r="AF696" s="1"/>
      <c r="AG696" s="12">
        <v>5</v>
      </c>
      <c r="AH696" s="12">
        <v>2</v>
      </c>
      <c r="AI696" s="1"/>
      <c r="AJ696" s="18" t="s">
        <v>941</v>
      </c>
      <c r="AK696" s="48" t="str">
        <f t="shared" si="32"/>
        <v/>
      </c>
      <c r="AL696" s="48" t="s">
        <v>942</v>
      </c>
    </row>
    <row r="697" spans="1:38">
      <c r="A697" s="29" t="s">
        <v>6</v>
      </c>
      <c r="B697" s="2">
        <v>10</v>
      </c>
      <c r="C697" s="3" t="s">
        <v>1077</v>
      </c>
      <c r="D697" s="1" t="s">
        <v>4646</v>
      </c>
      <c r="E697" s="26" t="str">
        <f t="shared" si="30"/>
        <v>Tb10.6k15.3700</v>
      </c>
      <c r="F697" s="12" t="str">
        <f t="shared" si="31"/>
        <v>Tb10.6k15.3700</v>
      </c>
      <c r="G697" s="12" t="s">
        <v>1077</v>
      </c>
      <c r="H697" s="24" t="s">
        <v>34</v>
      </c>
      <c r="I697" s="80">
        <v>91</v>
      </c>
      <c r="J697" s="71">
        <v>11</v>
      </c>
      <c r="K697" s="64">
        <v>10</v>
      </c>
      <c r="L697" s="75">
        <v>91</v>
      </c>
      <c r="M697" s="4" t="s">
        <v>1080</v>
      </c>
      <c r="N697" s="45" t="s">
        <v>3818</v>
      </c>
      <c r="O697" s="42">
        <v>55</v>
      </c>
      <c r="P697" s="38" t="str">
        <f>C697 &amp; "-" &amp; T697 &amp; "(" &amp; K697 &amp; ")"</f>
        <v>Tb10.6k15.3700-5(10)</v>
      </c>
      <c r="Q697" s="5">
        <v>1</v>
      </c>
      <c r="R697" s="40">
        <v>2</v>
      </c>
      <c r="S697" s="6">
        <v>1751035</v>
      </c>
      <c r="T697" s="20">
        <v>5</v>
      </c>
      <c r="U697" s="7">
        <v>-28</v>
      </c>
      <c r="V697" s="35">
        <v>1380</v>
      </c>
      <c r="W697" s="8">
        <v>1413</v>
      </c>
      <c r="X697" s="9">
        <v>1751040</v>
      </c>
      <c r="Y697" s="10">
        <v>0</v>
      </c>
      <c r="AA697" s="11" t="s">
        <v>7</v>
      </c>
      <c r="AB697" s="12">
        <v>1</v>
      </c>
      <c r="AC697" s="12">
        <v>9</v>
      </c>
      <c r="AD697" s="1"/>
      <c r="AE697" s="1"/>
      <c r="AF697" s="12">
        <v>1</v>
      </c>
      <c r="AG697" s="12">
        <v>6</v>
      </c>
      <c r="AH697" s="1"/>
      <c r="AI697" s="1"/>
      <c r="AJ697" s="18" t="s">
        <v>1078</v>
      </c>
      <c r="AK697" s="48" t="str">
        <f t="shared" si="32"/>
        <v/>
      </c>
      <c r="AL697" s="48" t="s">
        <v>1079</v>
      </c>
    </row>
    <row r="698" spans="1:38">
      <c r="A698" s="29" t="s">
        <v>6</v>
      </c>
      <c r="B698" s="2">
        <v>10</v>
      </c>
      <c r="C698" s="3" t="s">
        <v>990</v>
      </c>
      <c r="D698" s="1" t="s">
        <v>4645</v>
      </c>
      <c r="E698" s="26" t="str">
        <f t="shared" si="30"/>
        <v>Tb10.6k15.3720</v>
      </c>
      <c r="F698" s="12" t="str">
        <f t="shared" si="31"/>
        <v>Tb10.6k15.3720</v>
      </c>
      <c r="G698" s="12" t="s">
        <v>990</v>
      </c>
      <c r="H698" s="24" t="s">
        <v>34</v>
      </c>
      <c r="I698" s="80">
        <v>86</v>
      </c>
      <c r="J698" s="71">
        <v>35</v>
      </c>
      <c r="K698" s="64">
        <v>21</v>
      </c>
      <c r="L698" s="75">
        <v>60</v>
      </c>
      <c r="M698" s="4" t="s">
        <v>991</v>
      </c>
      <c r="N698" s="45" t="s">
        <v>3877</v>
      </c>
      <c r="O698" s="42">
        <v>61</v>
      </c>
      <c r="P698" s="38" t="str">
        <f>C698 &amp; "-" &amp; T698 &amp; "(" &amp; K698 &amp; ")"</f>
        <v>Tb10.6k15.3720-7(21)</v>
      </c>
      <c r="Q698" s="5">
        <v>1</v>
      </c>
      <c r="R698" s="40">
        <v>3</v>
      </c>
      <c r="S698" s="6">
        <v>1747259</v>
      </c>
      <c r="T698" s="20">
        <v>7</v>
      </c>
      <c r="U698" s="7">
        <v>-17</v>
      </c>
      <c r="V698" s="35">
        <v>1284</v>
      </c>
      <c r="W698" s="8">
        <v>1308</v>
      </c>
      <c r="X698" s="9">
        <v>1747266</v>
      </c>
      <c r="Y698" s="10">
        <v>0</v>
      </c>
      <c r="AA698" s="11" t="s">
        <v>1071</v>
      </c>
      <c r="AB698" s="12">
        <v>5</v>
      </c>
      <c r="AC698" s="12">
        <v>16</v>
      </c>
      <c r="AD698" s="1"/>
      <c r="AE698" s="1"/>
      <c r="AF698" s="12">
        <v>4</v>
      </c>
      <c r="AG698" s="12">
        <v>6</v>
      </c>
      <c r="AH698" s="1"/>
      <c r="AI698" s="1"/>
      <c r="AJ698" s="18" t="s">
        <v>1072</v>
      </c>
      <c r="AK698" s="48" t="str">
        <f t="shared" si="32"/>
        <v/>
      </c>
      <c r="AL698" s="48" t="s">
        <v>1073</v>
      </c>
    </row>
    <row r="699" spans="1:38">
      <c r="A699" s="29" t="s">
        <v>6</v>
      </c>
      <c r="B699" s="2">
        <v>10</v>
      </c>
      <c r="C699" s="3" t="s">
        <v>990</v>
      </c>
      <c r="D699" s="1" t="s">
        <v>4645</v>
      </c>
      <c r="E699" s="26" t="str">
        <f t="shared" si="30"/>
        <v>Tb10.6k15.3720</v>
      </c>
      <c r="F699" s="12" t="str">
        <f t="shared" si="31"/>
        <v/>
      </c>
      <c r="G699" s="12" t="s">
        <v>37</v>
      </c>
      <c r="H699" s="24" t="s">
        <v>34</v>
      </c>
      <c r="I699" s="83"/>
      <c r="J699" s="71">
        <v>35</v>
      </c>
      <c r="K699" s="64">
        <v>9</v>
      </c>
      <c r="L699" s="75">
        <v>26</v>
      </c>
      <c r="M699" s="13" t="s">
        <v>1074</v>
      </c>
      <c r="N699" s="45" t="s">
        <v>3819</v>
      </c>
      <c r="O699" s="42">
        <v>55</v>
      </c>
      <c r="P699" s="38" t="str">
        <f>C699 &amp; "-" &amp; T699 &amp; "(" &amp; K699 &amp; ")"</f>
        <v>Tb10.6k15.3720-2(9)</v>
      </c>
      <c r="Q699" s="5">
        <v>1</v>
      </c>
      <c r="R699" s="40">
        <v>3</v>
      </c>
      <c r="S699" s="6">
        <v>1747264</v>
      </c>
      <c r="T699" s="20">
        <v>2</v>
      </c>
      <c r="U699" s="7">
        <v>-22</v>
      </c>
      <c r="V699" s="35">
        <v>1284</v>
      </c>
      <c r="W699" s="8">
        <v>1308</v>
      </c>
      <c r="X699" s="9">
        <v>1747266</v>
      </c>
      <c r="Y699" s="12">
        <v>0</v>
      </c>
      <c r="AA699" s="11" t="s">
        <v>1071</v>
      </c>
      <c r="AB699" s="12">
        <v>1</v>
      </c>
      <c r="AC699" s="12">
        <v>8</v>
      </c>
      <c r="AD699" s="1"/>
      <c r="AE699" s="1"/>
      <c r="AF699" s="12">
        <v>1</v>
      </c>
      <c r="AG699" s="12">
        <v>4</v>
      </c>
      <c r="AH699" s="1"/>
      <c r="AI699" s="1"/>
      <c r="AJ699" s="18" t="s">
        <v>1075</v>
      </c>
      <c r="AK699" s="48" t="str">
        <f t="shared" si="32"/>
        <v/>
      </c>
      <c r="AL699" s="48" t="s">
        <v>1076</v>
      </c>
    </row>
    <row r="700" spans="1:38">
      <c r="A700" s="27" t="s">
        <v>28</v>
      </c>
      <c r="B700" s="2">
        <v>10</v>
      </c>
      <c r="C700" s="3" t="s">
        <v>988</v>
      </c>
      <c r="D700" s="1" t="s">
        <v>4644</v>
      </c>
      <c r="E700" s="26" t="str">
        <f t="shared" si="30"/>
        <v>Tb10.6k15.3740</v>
      </c>
      <c r="F700" s="12" t="str">
        <f t="shared" si="31"/>
        <v>Tb10.6k15.3740</v>
      </c>
      <c r="G700" s="12" t="s">
        <v>988</v>
      </c>
      <c r="H700" s="24" t="s">
        <v>34</v>
      </c>
      <c r="I700" s="80">
        <v>100</v>
      </c>
      <c r="J700" s="71">
        <v>2</v>
      </c>
      <c r="K700" s="64">
        <v>2</v>
      </c>
      <c r="L700" s="75">
        <v>100</v>
      </c>
      <c r="M700" s="4" t="s">
        <v>989</v>
      </c>
      <c r="N700" s="45" t="s">
        <v>3736</v>
      </c>
      <c r="O700" s="42">
        <v>21</v>
      </c>
      <c r="P700" s="38" t="str">
        <f>C700 &amp; "-" &amp; T700 &amp; "(" &amp; K700 &amp; ")"</f>
        <v>Tb10.6k15.3740-117(2)</v>
      </c>
      <c r="Q700" s="5">
        <v>1</v>
      </c>
      <c r="R700" s="40">
        <v>1</v>
      </c>
      <c r="S700" s="6">
        <v>1744978</v>
      </c>
      <c r="T700" s="20">
        <v>117</v>
      </c>
      <c r="U700" s="7">
        <v>-159</v>
      </c>
      <c r="V700" s="35">
        <v>1641</v>
      </c>
      <c r="W700" s="8">
        <v>1917</v>
      </c>
      <c r="X700" s="9">
        <v>1745095</v>
      </c>
      <c r="Y700" s="10">
        <v>0</v>
      </c>
      <c r="AA700" s="11" t="s">
        <v>7</v>
      </c>
      <c r="AB700" s="1"/>
      <c r="AC700" s="1"/>
      <c r="AD700" s="1"/>
      <c r="AE700" s="12">
        <v>2</v>
      </c>
      <c r="AF700" s="1"/>
      <c r="AG700" s="1"/>
      <c r="AH700" s="1"/>
      <c r="AI700" s="12">
        <v>2</v>
      </c>
      <c r="AJ700" s="18" t="s">
        <v>1063</v>
      </c>
      <c r="AK700" s="48" t="str">
        <f t="shared" si="32"/>
        <v/>
      </c>
      <c r="AL700" s="48" t="s">
        <v>984</v>
      </c>
    </row>
    <row r="701" spans="1:38">
      <c r="A701" s="33" t="s">
        <v>2</v>
      </c>
      <c r="B701" s="2">
        <v>10</v>
      </c>
      <c r="C701" s="3" t="s">
        <v>985</v>
      </c>
      <c r="D701" s="1" t="s">
        <v>4643</v>
      </c>
      <c r="E701" s="26" t="str">
        <f t="shared" si="30"/>
        <v>Tb10.6k15.3750</v>
      </c>
      <c r="F701" s="12" t="str">
        <f t="shared" si="31"/>
        <v>Tb10.6k15.3750</v>
      </c>
      <c r="G701" s="12" t="s">
        <v>985</v>
      </c>
      <c r="H701" s="24" t="s">
        <v>34</v>
      </c>
      <c r="I701" s="80">
        <v>100</v>
      </c>
      <c r="J701" s="71">
        <v>12</v>
      </c>
      <c r="K701" s="64">
        <v>10</v>
      </c>
      <c r="L701" s="75">
        <v>83</v>
      </c>
      <c r="M701" s="4" t="s">
        <v>986</v>
      </c>
      <c r="N701" s="45" t="s">
        <v>3813</v>
      </c>
      <c r="O701" s="42">
        <v>56</v>
      </c>
      <c r="P701" s="38" t="str">
        <f>C701 &amp; "-" &amp; T701 &amp; "(" &amp; K701 &amp; ")"</f>
        <v>Tb10.6k15.3750-134(10)</v>
      </c>
      <c r="Q701" s="5">
        <v>1</v>
      </c>
      <c r="R701" s="40">
        <v>2</v>
      </c>
      <c r="S701" s="6">
        <v>1743223</v>
      </c>
      <c r="T701" s="20">
        <v>134</v>
      </c>
      <c r="U701" s="7">
        <v>-55</v>
      </c>
      <c r="V701" s="35">
        <v>999</v>
      </c>
      <c r="W701" s="8">
        <v>1188</v>
      </c>
      <c r="X701" s="9">
        <v>1743357</v>
      </c>
      <c r="Y701" s="10">
        <v>0</v>
      </c>
      <c r="AA701" s="11" t="s">
        <v>7</v>
      </c>
      <c r="AB701" s="12">
        <v>1</v>
      </c>
      <c r="AC701" s="12">
        <v>7</v>
      </c>
      <c r="AD701" s="12">
        <v>2</v>
      </c>
      <c r="AE701" s="1"/>
      <c r="AF701" s="12">
        <v>1</v>
      </c>
      <c r="AG701" s="12">
        <v>3</v>
      </c>
      <c r="AH701" s="12">
        <v>2</v>
      </c>
      <c r="AI701" s="1"/>
      <c r="AJ701" s="18" t="s">
        <v>987</v>
      </c>
      <c r="AK701" s="48" t="str">
        <f t="shared" si="32"/>
        <v/>
      </c>
      <c r="AL701" s="48" t="s">
        <v>979</v>
      </c>
    </row>
    <row r="702" spans="1:38">
      <c r="A702" s="29" t="s">
        <v>6</v>
      </c>
      <c r="B702" s="2">
        <v>10</v>
      </c>
      <c r="C702" s="3" t="s">
        <v>985</v>
      </c>
      <c r="D702" s="1" t="s">
        <v>4643</v>
      </c>
      <c r="E702" s="26" t="str">
        <f t="shared" si="30"/>
        <v>Tb10.6k15.3750</v>
      </c>
      <c r="F702" s="12" t="str">
        <f t="shared" si="31"/>
        <v/>
      </c>
      <c r="G702" s="12" t="s">
        <v>37</v>
      </c>
      <c r="H702" s="24" t="s">
        <v>34</v>
      </c>
      <c r="I702" s="83"/>
      <c r="J702" s="71">
        <v>12</v>
      </c>
      <c r="K702" s="64">
        <v>2</v>
      </c>
      <c r="L702" s="75">
        <v>17</v>
      </c>
      <c r="M702" s="4" t="s">
        <v>980</v>
      </c>
      <c r="N702" s="45" t="s">
        <v>3814</v>
      </c>
      <c r="O702" s="42">
        <v>16</v>
      </c>
      <c r="P702" s="38" t="str">
        <f>C702 &amp; "-" &amp; T702 &amp; "(" &amp; K702 &amp; ")"</f>
        <v>Tb10.6k15.3750-103(2)</v>
      </c>
      <c r="Q702" s="5">
        <v>1</v>
      </c>
      <c r="R702" s="40">
        <v>2</v>
      </c>
      <c r="S702" s="6">
        <v>1743254</v>
      </c>
      <c r="T702" s="20">
        <v>103</v>
      </c>
      <c r="U702" s="7">
        <v>-86</v>
      </c>
      <c r="V702" s="35">
        <v>999</v>
      </c>
      <c r="W702" s="8">
        <v>1188</v>
      </c>
      <c r="X702" s="9">
        <v>1743357</v>
      </c>
      <c r="Y702" s="10">
        <v>0</v>
      </c>
      <c r="AA702" s="11" t="s">
        <v>7</v>
      </c>
      <c r="AB702" s="1"/>
      <c r="AC702" s="12">
        <v>2</v>
      </c>
      <c r="AD702" s="1"/>
      <c r="AE702" s="1"/>
      <c r="AF702" s="1"/>
      <c r="AG702" s="12">
        <v>1</v>
      </c>
      <c r="AH702" s="1"/>
      <c r="AI702" s="1"/>
      <c r="AJ702" s="18" t="s">
        <v>981</v>
      </c>
      <c r="AK702" s="48" t="str">
        <f t="shared" si="32"/>
        <v/>
      </c>
      <c r="AL702" s="48" t="s">
        <v>982</v>
      </c>
    </row>
    <row r="703" spans="1:38">
      <c r="A703" s="29" t="s">
        <v>6</v>
      </c>
      <c r="B703" s="2">
        <v>10</v>
      </c>
      <c r="C703" s="3" t="s">
        <v>970</v>
      </c>
      <c r="D703" s="1" t="s">
        <v>4638</v>
      </c>
      <c r="E703" s="26" t="str">
        <f t="shared" si="30"/>
        <v>Tb10.70.0630</v>
      </c>
      <c r="F703" s="12" t="str">
        <f t="shared" si="31"/>
        <v>Tb10.70.0630</v>
      </c>
      <c r="G703" s="12" t="s">
        <v>970</v>
      </c>
      <c r="H703" s="24" t="s">
        <v>34</v>
      </c>
      <c r="I703" s="80">
        <v>100</v>
      </c>
      <c r="J703" s="71">
        <v>49</v>
      </c>
      <c r="K703" s="64">
        <v>31</v>
      </c>
      <c r="L703" s="75">
        <v>63</v>
      </c>
      <c r="M703" s="4" t="s">
        <v>971</v>
      </c>
      <c r="N703" s="45" t="s">
        <v>4008</v>
      </c>
      <c r="O703" s="42">
        <v>62</v>
      </c>
      <c r="P703" s="38" t="str">
        <f>C703 &amp; "-" &amp; T703 &amp; "(" &amp; K703 &amp; ")"</f>
        <v>Tb10.70.0630-118(31)</v>
      </c>
      <c r="Q703" s="5">
        <v>2</v>
      </c>
      <c r="R703" s="40">
        <v>3</v>
      </c>
      <c r="S703" s="6">
        <v>1568198</v>
      </c>
      <c r="T703" s="20">
        <v>118</v>
      </c>
      <c r="U703" s="7">
        <v>-62</v>
      </c>
      <c r="V703" s="35">
        <v>1512</v>
      </c>
      <c r="W703" s="8">
        <v>1692</v>
      </c>
      <c r="X703" s="12">
        <v>1568080</v>
      </c>
      <c r="Y703" s="10">
        <v>0</v>
      </c>
      <c r="AA703" s="11" t="s">
        <v>972</v>
      </c>
      <c r="AB703" s="12">
        <v>7</v>
      </c>
      <c r="AC703" s="12">
        <v>24</v>
      </c>
      <c r="AD703" s="1"/>
      <c r="AE703" s="1"/>
      <c r="AF703" s="12">
        <v>4</v>
      </c>
      <c r="AG703" s="12">
        <v>8</v>
      </c>
      <c r="AH703" s="1"/>
      <c r="AI703" s="1"/>
      <c r="AJ703" s="18" t="s">
        <v>973</v>
      </c>
      <c r="AK703" s="48" t="str">
        <f t="shared" si="32"/>
        <v/>
      </c>
      <c r="AL703" s="48" t="s">
        <v>974</v>
      </c>
    </row>
    <row r="704" spans="1:38">
      <c r="A704" s="29" t="s">
        <v>6</v>
      </c>
      <c r="B704" s="2">
        <v>10</v>
      </c>
      <c r="C704" s="3" t="s">
        <v>970</v>
      </c>
      <c r="D704" s="1" t="s">
        <v>4638</v>
      </c>
      <c r="E704" s="26" t="str">
        <f t="shared" si="30"/>
        <v>Tb10.70.0630</v>
      </c>
      <c r="F704" s="12" t="str">
        <f t="shared" si="31"/>
        <v/>
      </c>
      <c r="G704" s="12" t="s">
        <v>37</v>
      </c>
      <c r="H704" s="24" t="s">
        <v>34</v>
      </c>
      <c r="I704" s="83"/>
      <c r="J704" s="71">
        <v>49</v>
      </c>
      <c r="K704" s="64">
        <v>15</v>
      </c>
      <c r="L704" s="75">
        <v>31</v>
      </c>
      <c r="M704" s="4" t="s">
        <v>975</v>
      </c>
      <c r="N704" s="45" t="s">
        <v>3861</v>
      </c>
      <c r="O704" s="42">
        <v>61</v>
      </c>
      <c r="P704" s="38" t="str">
        <f>C704 &amp; "-" &amp; T704 &amp; "(" &amp; K704 &amp; ")"</f>
        <v>Tb10.70.0630-106(15)</v>
      </c>
      <c r="Q704" s="5">
        <v>2</v>
      </c>
      <c r="R704" s="40">
        <v>3</v>
      </c>
      <c r="S704" s="6">
        <v>1568186</v>
      </c>
      <c r="T704" s="20">
        <v>106</v>
      </c>
      <c r="U704" s="7">
        <v>-74</v>
      </c>
      <c r="V704" s="35">
        <v>1512</v>
      </c>
      <c r="W704" s="8">
        <v>1692</v>
      </c>
      <c r="X704" s="9">
        <v>1568080</v>
      </c>
      <c r="Y704" s="12">
        <v>0</v>
      </c>
      <c r="AA704" s="11" t="s">
        <v>972</v>
      </c>
      <c r="AB704" s="12">
        <v>3</v>
      </c>
      <c r="AC704" s="12">
        <v>12</v>
      </c>
      <c r="AD704" s="1"/>
      <c r="AE704" s="1"/>
      <c r="AF704" s="12">
        <v>3</v>
      </c>
      <c r="AG704" s="12">
        <v>4</v>
      </c>
      <c r="AH704" s="1"/>
      <c r="AI704" s="1"/>
      <c r="AJ704" s="18" t="s">
        <v>1113</v>
      </c>
      <c r="AK704" s="48" t="str">
        <f t="shared" si="32"/>
        <v/>
      </c>
      <c r="AL704" s="48" t="s">
        <v>976</v>
      </c>
    </row>
    <row r="705" spans="1:38">
      <c r="A705" s="29" t="s">
        <v>6</v>
      </c>
      <c r="B705" s="2">
        <v>10</v>
      </c>
      <c r="C705" s="3" t="s">
        <v>970</v>
      </c>
      <c r="D705" s="1" t="s">
        <v>4638</v>
      </c>
      <c r="E705" s="26" t="str">
        <f t="shared" si="30"/>
        <v>Tb10.70.0630</v>
      </c>
      <c r="F705" s="12" t="str">
        <f t="shared" si="31"/>
        <v/>
      </c>
      <c r="G705" s="12" t="s">
        <v>37</v>
      </c>
      <c r="H705" s="24" t="s">
        <v>34</v>
      </c>
      <c r="I705" s="83"/>
      <c r="J705" s="71">
        <v>49</v>
      </c>
      <c r="K705" s="64">
        <v>3</v>
      </c>
      <c r="L705" s="75">
        <v>6</v>
      </c>
      <c r="M705" s="4" t="s">
        <v>977</v>
      </c>
      <c r="N705" s="45" t="s">
        <v>4007</v>
      </c>
      <c r="O705" s="42">
        <v>20</v>
      </c>
      <c r="P705" s="38" t="str">
        <f>C705 &amp; "-" &amp; T705 &amp; "(" &amp; K705 &amp; ")"</f>
        <v>Tb10.70.0630-64(3)</v>
      </c>
      <c r="Q705" s="5">
        <v>2</v>
      </c>
      <c r="R705" s="40">
        <v>3</v>
      </c>
      <c r="S705" s="6">
        <v>1568144</v>
      </c>
      <c r="T705" s="20">
        <v>64</v>
      </c>
      <c r="U705" s="7">
        <v>-116</v>
      </c>
      <c r="V705" s="35">
        <v>1512</v>
      </c>
      <c r="W705" s="8">
        <v>1692</v>
      </c>
      <c r="X705" s="9">
        <v>1568080</v>
      </c>
      <c r="Y705" s="10">
        <v>0</v>
      </c>
      <c r="AA705" s="11" t="s">
        <v>972</v>
      </c>
      <c r="AB705" s="1"/>
      <c r="AC705" s="12">
        <v>3</v>
      </c>
      <c r="AD705" s="1"/>
      <c r="AE705" s="1"/>
      <c r="AF705" s="1"/>
      <c r="AG705" s="12">
        <v>2</v>
      </c>
      <c r="AH705" s="1"/>
      <c r="AI705" s="1"/>
      <c r="AJ705" s="18" t="s">
        <v>1042</v>
      </c>
      <c r="AK705" s="48" t="str">
        <f t="shared" si="32"/>
        <v/>
      </c>
      <c r="AL705" s="48" t="s">
        <v>1111</v>
      </c>
    </row>
    <row r="706" spans="1:38">
      <c r="A706" s="28" t="s">
        <v>9</v>
      </c>
      <c r="B706" s="2">
        <v>10</v>
      </c>
      <c r="C706" s="3" t="s">
        <v>1043</v>
      </c>
      <c r="D706" s="1" t="s">
        <v>4637</v>
      </c>
      <c r="E706" s="26" t="str">
        <f t="shared" ref="E706:E769" si="33">HYPERLINK("http://www.genedb.org/genedb/Search?organism=tryp&amp;name=" &amp;  C706, C706)</f>
        <v>Tb10.70.0770</v>
      </c>
      <c r="F706" s="12" t="str">
        <f t="shared" ref="F706:F769" si="34">IF(C706=C705, "", C706)</f>
        <v>Tb10.70.0770</v>
      </c>
      <c r="G706" s="12" t="s">
        <v>1043</v>
      </c>
      <c r="H706" s="24" t="s">
        <v>34</v>
      </c>
      <c r="I706" s="80">
        <v>100</v>
      </c>
      <c r="J706" s="71">
        <v>4</v>
      </c>
      <c r="K706" s="64">
        <v>4</v>
      </c>
      <c r="L706" s="75">
        <v>100</v>
      </c>
      <c r="M706" s="13" t="s">
        <v>1044</v>
      </c>
      <c r="N706" s="45" t="s">
        <v>4009</v>
      </c>
      <c r="O706" s="42">
        <v>61</v>
      </c>
      <c r="P706" s="38" t="str">
        <f>C706 &amp; "-" &amp; T706 &amp; "(" &amp; K706 &amp; ")"</f>
        <v>Tb10.70.0770-35(4)</v>
      </c>
      <c r="Q706" s="5">
        <v>2</v>
      </c>
      <c r="R706" s="40">
        <v>1</v>
      </c>
      <c r="S706" s="6">
        <v>1535603</v>
      </c>
      <c r="T706" s="20">
        <v>35</v>
      </c>
      <c r="U706" s="7">
        <v>-163</v>
      </c>
      <c r="V706" s="35">
        <v>1308</v>
      </c>
      <c r="W706" s="8">
        <v>1506</v>
      </c>
      <c r="X706" s="9">
        <v>1535568</v>
      </c>
      <c r="Y706" s="10">
        <v>0</v>
      </c>
      <c r="AA706" s="11" t="s">
        <v>7</v>
      </c>
      <c r="AB706" s="12">
        <v>4</v>
      </c>
      <c r="AC706" s="1"/>
      <c r="AD706" s="1"/>
      <c r="AE706" s="1"/>
      <c r="AF706" s="12">
        <v>4</v>
      </c>
      <c r="AG706" s="1"/>
      <c r="AH706" s="1"/>
      <c r="AI706" s="1"/>
      <c r="AJ706" s="18" t="s">
        <v>1045</v>
      </c>
      <c r="AK706" s="48" t="str">
        <f t="shared" ref="AK706:AK769" si="35">IF(RIGHT(AJ706,2) = "AG", "", "possible non-AG SAS")</f>
        <v/>
      </c>
      <c r="AL706" s="48" t="s">
        <v>1112</v>
      </c>
    </row>
    <row r="707" spans="1:38">
      <c r="A707" s="30" t="s">
        <v>51</v>
      </c>
      <c r="B707" s="2">
        <v>10</v>
      </c>
      <c r="C707" s="3" t="s">
        <v>1026</v>
      </c>
      <c r="D707" s="1" t="s">
        <v>4634</v>
      </c>
      <c r="E707" s="26" t="str">
        <f t="shared" si="33"/>
        <v>Tb10.70.0930</v>
      </c>
      <c r="F707" s="12" t="str">
        <f t="shared" si="34"/>
        <v>Tb10.70.0930</v>
      </c>
      <c r="G707" s="12" t="s">
        <v>1026</v>
      </c>
      <c r="H707" s="24" t="s">
        <v>34</v>
      </c>
      <c r="I707" s="80">
        <v>92</v>
      </c>
      <c r="J707" s="71">
        <v>13</v>
      </c>
      <c r="K707" s="64">
        <v>12</v>
      </c>
      <c r="L707" s="75">
        <v>92</v>
      </c>
      <c r="M707" s="4" t="s">
        <v>1027</v>
      </c>
      <c r="N707" s="45" t="s">
        <v>4005</v>
      </c>
      <c r="O707" s="42">
        <v>56</v>
      </c>
      <c r="P707" s="38" t="str">
        <f>C707 &amp; "-" &amp; T707 &amp; "(" &amp; K707 &amp; ")"</f>
        <v>Tb10.70.0930-9(12)</v>
      </c>
      <c r="Q707" s="5">
        <v>2</v>
      </c>
      <c r="R707" s="40">
        <v>2</v>
      </c>
      <c r="S707" s="6">
        <v>1497186</v>
      </c>
      <c r="T707" s="20">
        <v>9</v>
      </c>
      <c r="U707" s="7">
        <v>-39</v>
      </c>
      <c r="V707" s="35">
        <v>1701</v>
      </c>
      <c r="W707" s="8">
        <v>1749</v>
      </c>
      <c r="X707" s="9">
        <v>1497177</v>
      </c>
      <c r="Y707" s="10">
        <v>0</v>
      </c>
      <c r="AA707" s="11" t="s">
        <v>1028</v>
      </c>
      <c r="AB707" s="12">
        <v>1</v>
      </c>
      <c r="AC707" s="12">
        <v>9</v>
      </c>
      <c r="AD707" s="1"/>
      <c r="AE707" s="12">
        <v>2</v>
      </c>
      <c r="AF707" s="12">
        <v>1</v>
      </c>
      <c r="AG707" s="12">
        <v>6</v>
      </c>
      <c r="AH707" s="1"/>
      <c r="AI707" s="12">
        <v>2</v>
      </c>
      <c r="AJ707" s="18" t="s">
        <v>1109</v>
      </c>
      <c r="AK707" s="48" t="str">
        <f t="shared" si="35"/>
        <v/>
      </c>
      <c r="AL707" s="48" t="s">
        <v>1110</v>
      </c>
    </row>
    <row r="708" spans="1:38">
      <c r="A708" s="29" t="s">
        <v>6</v>
      </c>
      <c r="B708" s="2">
        <v>10</v>
      </c>
      <c r="C708" s="3" t="s">
        <v>1022</v>
      </c>
      <c r="D708" s="1" t="s">
        <v>4636</v>
      </c>
      <c r="E708" s="26" t="str">
        <f t="shared" si="33"/>
        <v>Tb10.70.1070</v>
      </c>
      <c r="F708" s="12" t="str">
        <f t="shared" si="34"/>
        <v>Tb10.70.1070</v>
      </c>
      <c r="G708" s="12" t="s">
        <v>1022</v>
      </c>
      <c r="H708" s="24" t="s">
        <v>34</v>
      </c>
      <c r="I708" s="80">
        <v>100</v>
      </c>
      <c r="J708" s="71">
        <v>9</v>
      </c>
      <c r="K708" s="64">
        <v>9</v>
      </c>
      <c r="L708" s="75">
        <v>100</v>
      </c>
      <c r="M708" s="4" t="s">
        <v>1023</v>
      </c>
      <c r="N708" s="45" t="s">
        <v>4012</v>
      </c>
      <c r="O708" s="42">
        <v>61</v>
      </c>
      <c r="P708" s="38" t="str">
        <f>C708 &amp; "-" &amp; T708 &amp; "(" &amp; K708 &amp; ")"</f>
        <v>Tb10.70.1070-5(9)</v>
      </c>
      <c r="Q708" s="5">
        <v>2</v>
      </c>
      <c r="R708" s="40">
        <v>1</v>
      </c>
      <c r="S708" s="6">
        <v>1469024</v>
      </c>
      <c r="T708" s="20">
        <v>5</v>
      </c>
      <c r="U708" s="7">
        <v>-61</v>
      </c>
      <c r="V708" s="35">
        <v>1371</v>
      </c>
      <c r="W708" s="12">
        <v>1437</v>
      </c>
      <c r="X708" s="12">
        <v>1469019</v>
      </c>
      <c r="Y708" s="12">
        <v>0</v>
      </c>
      <c r="AA708" s="13" t="s">
        <v>7</v>
      </c>
      <c r="AB708" s="12">
        <v>3</v>
      </c>
      <c r="AC708" s="12">
        <v>6</v>
      </c>
      <c r="AD708" s="1"/>
      <c r="AE708" s="1"/>
      <c r="AF708" s="12">
        <v>3</v>
      </c>
      <c r="AG708" s="12">
        <v>4</v>
      </c>
      <c r="AH708" s="1"/>
      <c r="AI708" s="1"/>
      <c r="AJ708" s="18" t="s">
        <v>1024</v>
      </c>
      <c r="AK708" s="48" t="str">
        <f t="shared" si="35"/>
        <v/>
      </c>
      <c r="AL708" s="48" t="s">
        <v>1025</v>
      </c>
    </row>
    <row r="709" spans="1:38">
      <c r="A709" s="28" t="s">
        <v>9</v>
      </c>
      <c r="B709" s="2">
        <v>10</v>
      </c>
      <c r="C709" s="3" t="s">
        <v>1006</v>
      </c>
      <c r="D709" s="1" t="s">
        <v>4632</v>
      </c>
      <c r="E709" s="26" t="str">
        <f t="shared" si="33"/>
        <v>Tb10.70.1440</v>
      </c>
      <c r="F709" s="12" t="str">
        <f t="shared" si="34"/>
        <v>Tb10.70.1440</v>
      </c>
      <c r="G709" s="12" t="s">
        <v>1006</v>
      </c>
      <c r="H709" s="24" t="s">
        <v>52</v>
      </c>
      <c r="I709" s="80">
        <v>75</v>
      </c>
      <c r="J709" s="71">
        <v>4</v>
      </c>
      <c r="K709" s="64">
        <v>3</v>
      </c>
      <c r="L709" s="75">
        <v>75</v>
      </c>
      <c r="M709" s="4" t="s">
        <v>1007</v>
      </c>
      <c r="N709" s="45" t="s">
        <v>4010</v>
      </c>
      <c r="O709" s="42">
        <v>60</v>
      </c>
      <c r="P709" s="38" t="str">
        <f>C709 &amp; "-" &amp; T709 &amp; "(" &amp; K709 &amp; ")"</f>
        <v>Tb10.70.1440-33(3)</v>
      </c>
      <c r="Q709" s="5">
        <v>1</v>
      </c>
      <c r="R709" s="40">
        <v>2</v>
      </c>
      <c r="S709" s="6">
        <v>1391949</v>
      </c>
      <c r="T709" s="20">
        <v>33</v>
      </c>
      <c r="U709" s="7">
        <v>126</v>
      </c>
      <c r="V709" s="35">
        <v>1770</v>
      </c>
      <c r="W709" s="8">
        <v>1677</v>
      </c>
      <c r="X709" s="9">
        <v>1391982</v>
      </c>
      <c r="Y709" s="12">
        <v>0</v>
      </c>
      <c r="AA709" s="11" t="s">
        <v>1008</v>
      </c>
      <c r="AB709" s="12">
        <v>3</v>
      </c>
      <c r="AC709" s="1"/>
      <c r="AD709" s="1"/>
      <c r="AE709" s="1"/>
      <c r="AF709" s="12">
        <v>3</v>
      </c>
      <c r="AG709" s="1"/>
      <c r="AH709" s="1"/>
      <c r="AI709" s="1"/>
      <c r="AJ709" s="18" t="s">
        <v>1102</v>
      </c>
      <c r="AK709" s="48" t="str">
        <f t="shared" si="35"/>
        <v/>
      </c>
      <c r="AL709" s="48" t="s">
        <v>1017</v>
      </c>
    </row>
    <row r="710" spans="1:38">
      <c r="A710" s="33" t="s">
        <v>2</v>
      </c>
      <c r="B710" s="2">
        <v>10</v>
      </c>
      <c r="C710" s="3" t="s">
        <v>1018</v>
      </c>
      <c r="D710" s="1" t="s">
        <v>4631</v>
      </c>
      <c r="E710" s="26" t="str">
        <f t="shared" si="33"/>
        <v>Tb10.70.1510</v>
      </c>
      <c r="F710" s="12" t="str">
        <f t="shared" si="34"/>
        <v>Tb10.70.1510</v>
      </c>
      <c r="G710" s="12" t="s">
        <v>1018</v>
      </c>
      <c r="H710" s="24" t="s">
        <v>34</v>
      </c>
      <c r="I710" s="80">
        <v>100</v>
      </c>
      <c r="J710" s="71">
        <v>19</v>
      </c>
      <c r="K710" s="64">
        <v>10</v>
      </c>
      <c r="L710" s="75">
        <v>53</v>
      </c>
      <c r="M710" s="4" t="s">
        <v>1019</v>
      </c>
      <c r="N710" s="45" t="s">
        <v>4013</v>
      </c>
      <c r="O710" s="42">
        <v>20</v>
      </c>
      <c r="P710" s="38" t="str">
        <f>C710 &amp; "-" &amp; T710 &amp; "(" &amp; K710 &amp; ")"</f>
        <v>Tb10.70.1510-106(10)</v>
      </c>
      <c r="Q710" s="5">
        <v>1</v>
      </c>
      <c r="R710" s="40">
        <v>2</v>
      </c>
      <c r="S710" s="6">
        <v>1381212</v>
      </c>
      <c r="T710" s="20">
        <v>106</v>
      </c>
      <c r="U710" s="7">
        <v>-38</v>
      </c>
      <c r="V710" s="35">
        <v>1695</v>
      </c>
      <c r="W710" s="8">
        <v>1839</v>
      </c>
      <c r="X710" s="9">
        <v>1381318</v>
      </c>
      <c r="Y710" s="10">
        <v>0</v>
      </c>
      <c r="AA710" s="11" t="s">
        <v>1020</v>
      </c>
      <c r="AB710" s="1"/>
      <c r="AC710" s="12">
        <v>8</v>
      </c>
      <c r="AD710" s="12">
        <v>2</v>
      </c>
      <c r="AE710" s="1"/>
      <c r="AF710" s="1"/>
      <c r="AG710" s="12">
        <v>3</v>
      </c>
      <c r="AH710" s="12">
        <v>2</v>
      </c>
      <c r="AI710" s="1"/>
      <c r="AJ710" s="18" t="s">
        <v>1101</v>
      </c>
      <c r="AK710" s="48" t="str">
        <f t="shared" si="35"/>
        <v/>
      </c>
      <c r="AL710" s="48" t="s">
        <v>1009</v>
      </c>
    </row>
    <row r="711" spans="1:38">
      <c r="A711" s="29" t="s">
        <v>6</v>
      </c>
      <c r="B711" s="2">
        <v>10</v>
      </c>
      <c r="C711" s="3" t="s">
        <v>1018</v>
      </c>
      <c r="D711" s="1" t="s">
        <v>4631</v>
      </c>
      <c r="E711" s="26" t="str">
        <f t="shared" si="33"/>
        <v>Tb10.70.1510</v>
      </c>
      <c r="F711" s="12" t="str">
        <f t="shared" si="34"/>
        <v/>
      </c>
      <c r="G711" s="12" t="s">
        <v>37</v>
      </c>
      <c r="H711" s="24" t="s">
        <v>34</v>
      </c>
      <c r="I711" s="83"/>
      <c r="J711" s="71">
        <v>19</v>
      </c>
      <c r="K711" s="64">
        <v>9</v>
      </c>
      <c r="L711" s="75">
        <v>47</v>
      </c>
      <c r="M711" s="4" t="s">
        <v>1010</v>
      </c>
      <c r="N711" s="45" t="s">
        <v>4014</v>
      </c>
      <c r="O711" s="42">
        <v>24</v>
      </c>
      <c r="P711" s="38" t="str">
        <f>C711 &amp; "-" &amp; T711 &amp; "(" &amp; K711 &amp; ")"</f>
        <v>Tb10.70.1510-103(9)</v>
      </c>
      <c r="Q711" s="5">
        <v>1</v>
      </c>
      <c r="R711" s="40">
        <v>2</v>
      </c>
      <c r="S711" s="6">
        <v>1381215</v>
      </c>
      <c r="T711" s="20">
        <v>103</v>
      </c>
      <c r="U711" s="7">
        <v>-41</v>
      </c>
      <c r="V711" s="35">
        <v>1695</v>
      </c>
      <c r="W711" s="8">
        <v>1839</v>
      </c>
      <c r="X711" s="9">
        <v>1381318</v>
      </c>
      <c r="Y711" s="10">
        <v>0</v>
      </c>
      <c r="AA711" s="11" t="s">
        <v>1020</v>
      </c>
      <c r="AB711" s="1"/>
      <c r="AC711" s="12">
        <v>9</v>
      </c>
      <c r="AD711" s="1"/>
      <c r="AE711" s="1"/>
      <c r="AF711" s="1"/>
      <c r="AG711" s="12">
        <v>4</v>
      </c>
      <c r="AH711" s="1"/>
      <c r="AI711" s="1"/>
      <c r="AJ711" s="18" t="s">
        <v>1011</v>
      </c>
      <c r="AK711" s="48" t="str">
        <f t="shared" si="35"/>
        <v/>
      </c>
      <c r="AL711" s="48" t="s">
        <v>1012</v>
      </c>
    </row>
    <row r="712" spans="1:38">
      <c r="A712" s="33" t="s">
        <v>2</v>
      </c>
      <c r="B712" s="2">
        <v>10</v>
      </c>
      <c r="C712" s="3" t="s">
        <v>1015</v>
      </c>
      <c r="D712" s="1" t="s">
        <v>4630</v>
      </c>
      <c r="E712" s="26" t="str">
        <f t="shared" si="33"/>
        <v>Tb10.70.1550</v>
      </c>
      <c r="F712" s="12" t="str">
        <f t="shared" si="34"/>
        <v>Tb10.70.1550</v>
      </c>
      <c r="G712" s="12" t="s">
        <v>1015</v>
      </c>
      <c r="H712" s="24" t="s">
        <v>34</v>
      </c>
      <c r="I712" s="80">
        <v>93</v>
      </c>
      <c r="J712" s="71">
        <v>29</v>
      </c>
      <c r="K712" s="64">
        <v>27</v>
      </c>
      <c r="L712" s="75">
        <v>93</v>
      </c>
      <c r="M712" s="4" t="s">
        <v>1016</v>
      </c>
      <c r="N712" s="45" t="s">
        <v>4011</v>
      </c>
      <c r="O712" s="42">
        <v>63</v>
      </c>
      <c r="P712" s="38" t="str">
        <f>C712 &amp; "-" &amp; T712 &amp; "(" &amp; K712 &amp; ")"</f>
        <v>Tb10.70.1550-9(27)</v>
      </c>
      <c r="Q712" s="5">
        <v>1</v>
      </c>
      <c r="R712" s="40">
        <v>2</v>
      </c>
      <c r="S712" s="6">
        <v>1374444</v>
      </c>
      <c r="T712" s="20">
        <v>9</v>
      </c>
      <c r="U712" s="7">
        <v>-15</v>
      </c>
      <c r="V712" s="35">
        <v>1413</v>
      </c>
      <c r="W712" s="8">
        <v>1437</v>
      </c>
      <c r="X712" s="9">
        <v>1374453</v>
      </c>
      <c r="Y712" s="12">
        <v>0</v>
      </c>
      <c r="AA712" s="11" t="s">
        <v>7</v>
      </c>
      <c r="AB712" s="12">
        <v>11</v>
      </c>
      <c r="AC712" s="12">
        <v>13</v>
      </c>
      <c r="AD712" s="12">
        <v>3</v>
      </c>
      <c r="AE712" s="1"/>
      <c r="AF712" s="12">
        <v>10</v>
      </c>
      <c r="AG712" s="12">
        <v>6</v>
      </c>
      <c r="AH712" s="12">
        <v>3</v>
      </c>
      <c r="AI712" s="1"/>
      <c r="AJ712" s="18" t="s">
        <v>1004</v>
      </c>
      <c r="AK712" s="48" t="str">
        <f t="shared" si="35"/>
        <v/>
      </c>
      <c r="AL712" s="48" t="s">
        <v>1005</v>
      </c>
    </row>
    <row r="713" spans="1:38">
      <c r="A713" s="13" t="s">
        <v>8</v>
      </c>
      <c r="B713" s="2">
        <v>10</v>
      </c>
      <c r="C713" s="3" t="s">
        <v>1153</v>
      </c>
      <c r="D713" s="1" t="s">
        <v>4629</v>
      </c>
      <c r="E713" s="26" t="str">
        <f t="shared" si="33"/>
        <v>Tb10.70.1640</v>
      </c>
      <c r="F713" s="12" t="str">
        <f t="shared" si="34"/>
        <v>Tb10.70.1640</v>
      </c>
      <c r="G713" s="12" t="s">
        <v>1153</v>
      </c>
      <c r="H713" s="24" t="s">
        <v>34</v>
      </c>
      <c r="I713" s="80">
        <v>98</v>
      </c>
      <c r="J713" s="71">
        <v>42</v>
      </c>
      <c r="K713" s="64">
        <v>41</v>
      </c>
      <c r="L713" s="75">
        <v>98</v>
      </c>
      <c r="M713" s="4" t="s">
        <v>1154</v>
      </c>
      <c r="N713" s="45" t="s">
        <v>3859</v>
      </c>
      <c r="O713" s="42">
        <v>61</v>
      </c>
      <c r="P713" s="38" t="str">
        <f>C713 &amp; "-" &amp; T713 &amp; "(" &amp; K713 &amp; ")"</f>
        <v>Tb10.70.1640-12(41)</v>
      </c>
      <c r="Q713" s="5">
        <v>1</v>
      </c>
      <c r="R713" s="40">
        <v>2</v>
      </c>
      <c r="S713" s="6">
        <v>1359082</v>
      </c>
      <c r="T713" s="20">
        <v>12</v>
      </c>
      <c r="U713" s="7">
        <v>-108</v>
      </c>
      <c r="V713" s="35">
        <v>1725</v>
      </c>
      <c r="W713" s="8">
        <v>1845</v>
      </c>
      <c r="X713" s="9">
        <v>1359094</v>
      </c>
      <c r="Y713" s="10">
        <v>0</v>
      </c>
      <c r="AA713" s="11" t="s">
        <v>7</v>
      </c>
      <c r="AB713" s="12">
        <v>11</v>
      </c>
      <c r="AC713" s="12">
        <v>19</v>
      </c>
      <c r="AD713" s="12">
        <v>7</v>
      </c>
      <c r="AE713" s="12">
        <v>4</v>
      </c>
      <c r="AF713" s="12">
        <v>7</v>
      </c>
      <c r="AG713" s="12">
        <v>8</v>
      </c>
      <c r="AH713" s="12">
        <v>4</v>
      </c>
      <c r="AI713" s="12">
        <v>3</v>
      </c>
      <c r="AJ713" s="18" t="s">
        <v>1013</v>
      </c>
      <c r="AK713" s="48" t="str">
        <f t="shared" si="35"/>
        <v/>
      </c>
      <c r="AL713" s="48" t="s">
        <v>1014</v>
      </c>
    </row>
    <row r="714" spans="1:38">
      <c r="A714" s="13" t="s">
        <v>8</v>
      </c>
      <c r="B714" s="2">
        <v>10</v>
      </c>
      <c r="C714" s="3" t="s">
        <v>1151</v>
      </c>
      <c r="D714" s="1" t="s">
        <v>4635</v>
      </c>
      <c r="E714" s="26" t="str">
        <f t="shared" si="33"/>
        <v>Tb10.70.1690</v>
      </c>
      <c r="F714" s="12" t="str">
        <f t="shared" si="34"/>
        <v>Tb10.70.1690</v>
      </c>
      <c r="G714" s="12" t="s">
        <v>1151</v>
      </c>
      <c r="H714" s="24" t="s">
        <v>34</v>
      </c>
      <c r="I714" s="80">
        <v>97</v>
      </c>
      <c r="J714" s="71">
        <v>1095</v>
      </c>
      <c r="K714" s="64">
        <v>1064</v>
      </c>
      <c r="L714" s="75">
        <v>97</v>
      </c>
      <c r="M714" s="4" t="s">
        <v>1152</v>
      </c>
      <c r="N714" s="45" t="s">
        <v>3860</v>
      </c>
      <c r="O714" s="42">
        <v>64</v>
      </c>
      <c r="P714" s="38" t="str">
        <f>C714 &amp; "-" &amp; T714 &amp; "(" &amp; K714 &amp; ")"</f>
        <v>Tb10.70.1690-12(1064)</v>
      </c>
      <c r="Q714" s="5">
        <v>1</v>
      </c>
      <c r="R714" s="40">
        <v>5</v>
      </c>
      <c r="S714" s="6">
        <v>1347440</v>
      </c>
      <c r="T714" s="20">
        <v>12</v>
      </c>
      <c r="U714" s="7">
        <v>-129</v>
      </c>
      <c r="V714" s="35">
        <v>519</v>
      </c>
      <c r="W714" s="8">
        <v>660</v>
      </c>
      <c r="X714" s="9">
        <v>1347452</v>
      </c>
      <c r="Y714" s="10">
        <v>0</v>
      </c>
      <c r="AA714" s="11" t="s">
        <v>1150</v>
      </c>
      <c r="AB714" s="12">
        <v>306</v>
      </c>
      <c r="AC714" s="12">
        <v>651</v>
      </c>
      <c r="AD714" s="12">
        <v>66</v>
      </c>
      <c r="AE714" s="12">
        <v>41</v>
      </c>
      <c r="AF714" s="12">
        <v>69</v>
      </c>
      <c r="AG714" s="12">
        <v>10</v>
      </c>
      <c r="AH714" s="12">
        <v>7</v>
      </c>
      <c r="AI714" s="12">
        <v>9</v>
      </c>
      <c r="AJ714" s="18" t="s">
        <v>1082</v>
      </c>
      <c r="AK714" s="48" t="str">
        <f t="shared" si="35"/>
        <v/>
      </c>
      <c r="AL714" s="48" t="s">
        <v>1083</v>
      </c>
    </row>
    <row r="715" spans="1:38">
      <c r="A715" s="33" t="s">
        <v>2</v>
      </c>
      <c r="B715" s="2">
        <v>10</v>
      </c>
      <c r="C715" s="3" t="s">
        <v>1137</v>
      </c>
      <c r="D715" s="1" t="s">
        <v>4628</v>
      </c>
      <c r="E715" s="26" t="str">
        <f t="shared" si="33"/>
        <v>Tb10.70.2260</v>
      </c>
      <c r="F715" s="12" t="str">
        <f t="shared" si="34"/>
        <v>Tb10.70.2260</v>
      </c>
      <c r="G715" s="12" t="s">
        <v>1137</v>
      </c>
      <c r="H715" s="24" t="s">
        <v>34</v>
      </c>
      <c r="I715" s="80">
        <v>100</v>
      </c>
      <c r="J715" s="71">
        <v>58</v>
      </c>
      <c r="K715" s="64">
        <v>36</v>
      </c>
      <c r="L715" s="75">
        <v>62</v>
      </c>
      <c r="M715" s="4" t="s">
        <v>1138</v>
      </c>
      <c r="N715" s="45" t="s">
        <v>3779</v>
      </c>
      <c r="O715" s="42">
        <v>63</v>
      </c>
      <c r="P715" s="38" t="str">
        <f>C715 &amp; "-" &amp; T715 &amp; "(" &amp; K715 &amp; ")"</f>
        <v>Tb10.70.2260-30(36)</v>
      </c>
      <c r="Q715" s="5">
        <v>2</v>
      </c>
      <c r="R715" s="40">
        <v>2</v>
      </c>
      <c r="S715" s="6">
        <v>1229312</v>
      </c>
      <c r="T715" s="20">
        <v>30</v>
      </c>
      <c r="U715" s="7">
        <v>-69</v>
      </c>
      <c r="V715" s="35">
        <v>1314</v>
      </c>
      <c r="W715" s="8">
        <v>1413</v>
      </c>
      <c r="X715" s="9">
        <v>1229282</v>
      </c>
      <c r="Y715" s="10">
        <v>0</v>
      </c>
      <c r="AA715" s="11" t="s">
        <v>1139</v>
      </c>
      <c r="AB715" s="12">
        <v>11</v>
      </c>
      <c r="AC715" s="12">
        <v>23</v>
      </c>
      <c r="AD715" s="12">
        <v>2</v>
      </c>
      <c r="AE715" s="1"/>
      <c r="AF715" s="12">
        <v>8</v>
      </c>
      <c r="AG715" s="12">
        <v>5</v>
      </c>
      <c r="AH715" s="12">
        <v>2</v>
      </c>
      <c r="AI715" s="1"/>
      <c r="AJ715" s="18" t="s">
        <v>1132</v>
      </c>
      <c r="AK715" s="48" t="str">
        <f t="shared" si="35"/>
        <v/>
      </c>
      <c r="AL715" s="48" t="s">
        <v>1133</v>
      </c>
    </row>
    <row r="716" spans="1:38">
      <c r="A716" s="33" t="s">
        <v>2</v>
      </c>
      <c r="B716" s="2">
        <v>10</v>
      </c>
      <c r="C716" s="3" t="s">
        <v>1137</v>
      </c>
      <c r="D716" s="1" t="s">
        <v>4628</v>
      </c>
      <c r="E716" s="26" t="str">
        <f t="shared" si="33"/>
        <v>Tb10.70.2260</v>
      </c>
      <c r="F716" s="12" t="str">
        <f t="shared" si="34"/>
        <v/>
      </c>
      <c r="G716" s="12" t="s">
        <v>37</v>
      </c>
      <c r="H716" s="24" t="s">
        <v>34</v>
      </c>
      <c r="I716" s="83"/>
      <c r="J716" s="71">
        <v>58</v>
      </c>
      <c r="K716" s="64">
        <v>22</v>
      </c>
      <c r="L716" s="75">
        <v>38</v>
      </c>
      <c r="M716" s="4" t="s">
        <v>1134</v>
      </c>
      <c r="N716" s="45" t="s">
        <v>3782</v>
      </c>
      <c r="O716" s="42">
        <v>62</v>
      </c>
      <c r="P716" s="38" t="str">
        <f>C716 &amp; "-" &amp; T716 &amp; "(" &amp; K716 &amp; ")"</f>
        <v>Tb10.70.2260-37(22)</v>
      </c>
      <c r="Q716" s="5">
        <v>2</v>
      </c>
      <c r="R716" s="40">
        <v>2</v>
      </c>
      <c r="S716" s="6">
        <v>1229319</v>
      </c>
      <c r="T716" s="20">
        <v>37</v>
      </c>
      <c r="U716" s="7">
        <v>-62</v>
      </c>
      <c r="V716" s="35">
        <v>1314</v>
      </c>
      <c r="W716" s="8">
        <v>1413</v>
      </c>
      <c r="X716" s="9">
        <v>1229282</v>
      </c>
      <c r="Y716" s="10">
        <v>0</v>
      </c>
      <c r="AA716" s="11" t="s">
        <v>1139</v>
      </c>
      <c r="AB716" s="12">
        <v>4</v>
      </c>
      <c r="AC716" s="12">
        <v>16</v>
      </c>
      <c r="AD716" s="12">
        <v>2</v>
      </c>
      <c r="AE716" s="1"/>
      <c r="AF716" s="12">
        <v>3</v>
      </c>
      <c r="AG716" s="12">
        <v>5</v>
      </c>
      <c r="AH716" s="12">
        <v>2</v>
      </c>
      <c r="AI716" s="1"/>
      <c r="AJ716" s="18" t="s">
        <v>1064</v>
      </c>
      <c r="AK716" s="48" t="str">
        <f t="shared" si="35"/>
        <v/>
      </c>
      <c r="AL716" s="48" t="s">
        <v>1065</v>
      </c>
    </row>
    <row r="717" spans="1:38">
      <c r="A717" s="13" t="s">
        <v>8</v>
      </c>
      <c r="B717" s="2">
        <v>10</v>
      </c>
      <c r="C717" s="3" t="s">
        <v>1061</v>
      </c>
      <c r="D717" s="1" t="s">
        <v>4627</v>
      </c>
      <c r="E717" s="26" t="str">
        <f t="shared" si="33"/>
        <v>Tb10.70.2280</v>
      </c>
      <c r="F717" s="12" t="str">
        <f t="shared" si="34"/>
        <v>Tb10.70.2280</v>
      </c>
      <c r="G717" s="12" t="s">
        <v>1061</v>
      </c>
      <c r="H717" s="24" t="s">
        <v>34</v>
      </c>
      <c r="I717" s="80">
        <v>100</v>
      </c>
      <c r="J717" s="71">
        <v>19</v>
      </c>
      <c r="K717" s="64">
        <v>19</v>
      </c>
      <c r="L717" s="75">
        <v>100</v>
      </c>
      <c r="M717" s="4" t="s">
        <v>1062</v>
      </c>
      <c r="N717" s="45" t="s">
        <v>3783</v>
      </c>
      <c r="O717" s="42">
        <v>61</v>
      </c>
      <c r="P717" s="38" t="str">
        <f>C717 &amp; "-" &amp; T717 &amp; "(" &amp; K717 &amp; ")"</f>
        <v>Tb10.70.2280-41(19)</v>
      </c>
      <c r="Q717" s="5">
        <v>2</v>
      </c>
      <c r="R717" s="40">
        <v>1</v>
      </c>
      <c r="S717" s="6">
        <v>1226538</v>
      </c>
      <c r="T717" s="20">
        <v>41</v>
      </c>
      <c r="U717" s="7">
        <v>-79</v>
      </c>
      <c r="V717" s="35">
        <v>1341</v>
      </c>
      <c r="W717" s="8">
        <v>1461</v>
      </c>
      <c r="X717" s="9">
        <v>1226497</v>
      </c>
      <c r="Y717" s="12">
        <v>0</v>
      </c>
      <c r="AA717" s="11" t="s">
        <v>7</v>
      </c>
      <c r="AB717" s="12">
        <v>8</v>
      </c>
      <c r="AC717" s="12">
        <v>6</v>
      </c>
      <c r="AD717" s="12">
        <v>3</v>
      </c>
      <c r="AE717" s="12">
        <v>2</v>
      </c>
      <c r="AF717" s="12">
        <v>7</v>
      </c>
      <c r="AG717" s="12">
        <v>6</v>
      </c>
      <c r="AH717" s="12">
        <v>2</v>
      </c>
      <c r="AI717" s="12">
        <v>1</v>
      </c>
      <c r="AJ717" s="18" t="s">
        <v>1060</v>
      </c>
      <c r="AK717" s="48" t="str">
        <f t="shared" si="35"/>
        <v/>
      </c>
      <c r="AL717" s="48" t="s">
        <v>1069</v>
      </c>
    </row>
    <row r="718" spans="1:38">
      <c r="A718" s="30" t="s">
        <v>51</v>
      </c>
      <c r="B718" s="2">
        <v>10</v>
      </c>
      <c r="C718" s="3" t="s">
        <v>1070</v>
      </c>
      <c r="D718" s="1" t="s">
        <v>4633</v>
      </c>
      <c r="E718" s="26" t="str">
        <f t="shared" si="33"/>
        <v>Tb10.70.2400</v>
      </c>
      <c r="F718" s="12" t="str">
        <f t="shared" si="34"/>
        <v>Tb10.70.2400</v>
      </c>
      <c r="G718" s="12" t="s">
        <v>1070</v>
      </c>
      <c r="H718" s="24" t="s">
        <v>34</v>
      </c>
      <c r="I718" s="80">
        <v>92</v>
      </c>
      <c r="J718" s="71">
        <v>12</v>
      </c>
      <c r="K718" s="64">
        <v>11</v>
      </c>
      <c r="L718" s="75">
        <v>92</v>
      </c>
      <c r="M718" s="4" t="s">
        <v>1145</v>
      </c>
      <c r="N718" s="45" t="s">
        <v>4006</v>
      </c>
      <c r="O718" s="42">
        <v>60</v>
      </c>
      <c r="P718" s="38" t="str">
        <f>C718 &amp; "-" &amp; T718 &amp; "(" &amp; K718 &amp; ")"</f>
        <v>Tb10.70.2400-19(11)</v>
      </c>
      <c r="Q718" s="5">
        <v>2</v>
      </c>
      <c r="R718" s="40">
        <v>2</v>
      </c>
      <c r="S718" s="6">
        <v>1205849</v>
      </c>
      <c r="T718" s="20">
        <v>19</v>
      </c>
      <c r="U718" s="7">
        <v>-152</v>
      </c>
      <c r="V718" s="35">
        <v>1746</v>
      </c>
      <c r="W718" s="8">
        <v>1917</v>
      </c>
      <c r="X718" s="9">
        <v>1205830</v>
      </c>
      <c r="Y718" s="10">
        <v>0</v>
      </c>
      <c r="AA718" s="11" t="s">
        <v>7</v>
      </c>
      <c r="AB718" s="12">
        <v>4</v>
      </c>
      <c r="AC718" s="12">
        <v>5</v>
      </c>
      <c r="AD718" s="1"/>
      <c r="AE718" s="12">
        <v>2</v>
      </c>
      <c r="AF718" s="12">
        <v>4</v>
      </c>
      <c r="AG718" s="12">
        <v>4</v>
      </c>
      <c r="AH718" s="1"/>
      <c r="AI718" s="12">
        <v>1</v>
      </c>
      <c r="AJ718" s="18" t="s">
        <v>1136</v>
      </c>
      <c r="AK718" s="48" t="str">
        <f t="shared" si="35"/>
        <v/>
      </c>
      <c r="AL718" s="48" t="s">
        <v>1135</v>
      </c>
    </row>
    <row r="719" spans="1:38">
      <c r="A719" s="29" t="s">
        <v>6</v>
      </c>
      <c r="B719" s="2">
        <v>10</v>
      </c>
      <c r="C719" s="3" t="s">
        <v>1055</v>
      </c>
      <c r="D719" s="1" t="s">
        <v>4625</v>
      </c>
      <c r="E719" s="26" t="str">
        <f t="shared" si="33"/>
        <v>Tb10.70.2620</v>
      </c>
      <c r="F719" s="12" t="str">
        <f t="shared" si="34"/>
        <v>Tb10.70.2620</v>
      </c>
      <c r="G719" s="12" t="s">
        <v>1055</v>
      </c>
      <c r="H719" s="24" t="s">
        <v>34</v>
      </c>
      <c r="I719" s="80">
        <v>91</v>
      </c>
      <c r="J719" s="71">
        <v>11</v>
      </c>
      <c r="K719" s="64">
        <v>10</v>
      </c>
      <c r="L719" s="75">
        <v>91</v>
      </c>
      <c r="M719" s="4" t="s">
        <v>1056</v>
      </c>
      <c r="N719" s="45" t="s">
        <v>3858</v>
      </c>
      <c r="O719" s="42">
        <v>62</v>
      </c>
      <c r="P719" s="38" t="str">
        <f>C719 &amp; "-" &amp; T719 &amp; "(" &amp; K719 &amp; ")"</f>
        <v>Tb10.70.2620-17(10)</v>
      </c>
      <c r="Q719" s="5">
        <v>2</v>
      </c>
      <c r="R719" s="40">
        <v>2</v>
      </c>
      <c r="S719" s="6">
        <v>1173564</v>
      </c>
      <c r="T719" s="20">
        <v>17</v>
      </c>
      <c r="U719" s="7">
        <v>-10</v>
      </c>
      <c r="V719" s="35">
        <v>1374</v>
      </c>
      <c r="W719" s="8">
        <v>1401</v>
      </c>
      <c r="X719" s="9">
        <v>1173547</v>
      </c>
      <c r="Y719" s="10">
        <v>0</v>
      </c>
      <c r="AA719" s="11" t="s">
        <v>1057</v>
      </c>
      <c r="AB719" s="12">
        <v>2</v>
      </c>
      <c r="AC719" s="12">
        <v>8</v>
      </c>
      <c r="AD719" s="1"/>
      <c r="AE719" s="1"/>
      <c r="AF719" s="12">
        <v>2</v>
      </c>
      <c r="AG719" s="12">
        <v>5</v>
      </c>
      <c r="AH719" s="1"/>
      <c r="AI719" s="1"/>
      <c r="AJ719" s="18" t="s">
        <v>1147</v>
      </c>
      <c r="AK719" s="48" t="str">
        <f t="shared" si="35"/>
        <v/>
      </c>
      <c r="AL719" s="48" t="s">
        <v>1148</v>
      </c>
    </row>
    <row r="720" spans="1:38">
      <c r="A720" s="13" t="s">
        <v>8</v>
      </c>
      <c r="B720" s="2">
        <v>10</v>
      </c>
      <c r="C720" s="3" t="s">
        <v>1058</v>
      </c>
      <c r="D720" s="1" t="s">
        <v>4624</v>
      </c>
      <c r="E720" s="26" t="str">
        <f t="shared" si="33"/>
        <v>Tb10.70.2720</v>
      </c>
      <c r="F720" s="12" t="str">
        <f t="shared" si="34"/>
        <v>Tb10.70.2720</v>
      </c>
      <c r="G720" s="12" t="s">
        <v>1058</v>
      </c>
      <c r="H720" s="24" t="s">
        <v>34</v>
      </c>
      <c r="I720" s="80">
        <v>100</v>
      </c>
      <c r="J720" s="71">
        <v>44</v>
      </c>
      <c r="K720" s="64">
        <v>44</v>
      </c>
      <c r="L720" s="75">
        <v>100</v>
      </c>
      <c r="M720" s="4" t="s">
        <v>1051</v>
      </c>
      <c r="N720" s="45" t="s">
        <v>3931</v>
      </c>
      <c r="O720" s="42">
        <v>62</v>
      </c>
      <c r="P720" s="38" t="str">
        <f>C720 &amp; "-" &amp; T720 &amp; "(" &amp; K720 &amp; ")"</f>
        <v>Tb10.70.2720-19(44)</v>
      </c>
      <c r="Q720" s="5">
        <v>2</v>
      </c>
      <c r="R720" s="40">
        <v>1</v>
      </c>
      <c r="S720" s="6">
        <v>1156727</v>
      </c>
      <c r="T720" s="20">
        <v>19</v>
      </c>
      <c r="U720" s="7">
        <v>-17</v>
      </c>
      <c r="V720" s="35">
        <v>939</v>
      </c>
      <c r="W720" s="8">
        <v>975</v>
      </c>
      <c r="X720" s="9">
        <v>1156708</v>
      </c>
      <c r="Y720" s="12">
        <v>0</v>
      </c>
      <c r="AA720" s="11" t="s">
        <v>1052</v>
      </c>
      <c r="AB720" s="12">
        <v>13</v>
      </c>
      <c r="AC720" s="12">
        <v>24</v>
      </c>
      <c r="AD720" s="12">
        <v>5</v>
      </c>
      <c r="AE720" s="12">
        <v>2</v>
      </c>
      <c r="AF720" s="12">
        <v>8</v>
      </c>
      <c r="AG720" s="12">
        <v>8</v>
      </c>
      <c r="AH720" s="12">
        <v>3</v>
      </c>
      <c r="AI720" s="12">
        <v>2</v>
      </c>
      <c r="AJ720" s="18" t="s">
        <v>1053</v>
      </c>
      <c r="AK720" s="48" t="str">
        <f t="shared" si="35"/>
        <v/>
      </c>
      <c r="AL720" s="48" t="s">
        <v>1054</v>
      </c>
    </row>
    <row r="721" spans="1:38">
      <c r="A721" s="33" t="s">
        <v>2</v>
      </c>
      <c r="B721" s="2">
        <v>10</v>
      </c>
      <c r="C721" s="3" t="s">
        <v>1046</v>
      </c>
      <c r="D721" s="1" t="s">
        <v>4622</v>
      </c>
      <c r="E721" s="26" t="str">
        <f t="shared" si="33"/>
        <v>Tb10.70.2750</v>
      </c>
      <c r="F721" s="12" t="str">
        <f t="shared" si="34"/>
        <v>Tb10.70.2750</v>
      </c>
      <c r="G721" s="12" t="s">
        <v>1046</v>
      </c>
      <c r="H721" s="24" t="s">
        <v>34</v>
      </c>
      <c r="I721" s="80">
        <v>100</v>
      </c>
      <c r="J721" s="71">
        <v>18</v>
      </c>
      <c r="K721" s="64">
        <v>18</v>
      </c>
      <c r="L721" s="75">
        <v>100</v>
      </c>
      <c r="M721" s="4" t="s">
        <v>1047</v>
      </c>
      <c r="N721" s="45" t="s">
        <v>4003</v>
      </c>
      <c r="O721" s="42">
        <v>62</v>
      </c>
      <c r="P721" s="38" t="str">
        <f>C721 &amp; "-" &amp; T721 &amp; "(" &amp; K721 &amp; ")"</f>
        <v>Tb10.70.2750-9(18)</v>
      </c>
      <c r="Q721" s="5">
        <v>2</v>
      </c>
      <c r="R721" s="40">
        <v>1</v>
      </c>
      <c r="S721" s="6">
        <v>1149970</v>
      </c>
      <c r="T721" s="20">
        <v>9</v>
      </c>
      <c r="U721" s="7">
        <v>-201</v>
      </c>
      <c r="V721" s="35">
        <v>3156</v>
      </c>
      <c r="W721" s="8">
        <v>3366</v>
      </c>
      <c r="X721" s="9">
        <v>1149961</v>
      </c>
      <c r="Y721" s="12">
        <v>0</v>
      </c>
      <c r="AA721" s="11" t="s">
        <v>7</v>
      </c>
      <c r="AB721" s="12">
        <v>2</v>
      </c>
      <c r="AC721" s="12">
        <v>14</v>
      </c>
      <c r="AD721" s="12">
        <v>2</v>
      </c>
      <c r="AE721" s="1"/>
      <c r="AF721" s="12">
        <v>2</v>
      </c>
      <c r="AG721" s="12">
        <v>5</v>
      </c>
      <c r="AH721" s="12">
        <v>1</v>
      </c>
      <c r="AI721" s="1"/>
      <c r="AJ721" s="18" t="s">
        <v>1066</v>
      </c>
      <c r="AK721" s="48" t="str">
        <f t="shared" si="35"/>
        <v/>
      </c>
      <c r="AL721" s="48" t="s">
        <v>1067</v>
      </c>
    </row>
    <row r="722" spans="1:38">
      <c r="A722" s="33" t="s">
        <v>2</v>
      </c>
      <c r="B722" s="2">
        <v>10</v>
      </c>
      <c r="C722" s="3" t="s">
        <v>1068</v>
      </c>
      <c r="D722" s="1" t="s">
        <v>4621</v>
      </c>
      <c r="E722" s="26" t="str">
        <f t="shared" si="33"/>
        <v>Tb10.70.2760</v>
      </c>
      <c r="F722" s="12" t="str">
        <f t="shared" si="34"/>
        <v>Tb10.70.2760</v>
      </c>
      <c r="G722" s="12" t="s">
        <v>1068</v>
      </c>
      <c r="H722" s="24" t="s">
        <v>34</v>
      </c>
      <c r="I722" s="80">
        <v>100</v>
      </c>
      <c r="J722" s="71">
        <v>21</v>
      </c>
      <c r="K722" s="64">
        <v>21</v>
      </c>
      <c r="L722" s="75">
        <v>100</v>
      </c>
      <c r="M722" s="4" t="s">
        <v>1048</v>
      </c>
      <c r="N722" s="45" t="s">
        <v>4004</v>
      </c>
      <c r="O722" s="42">
        <v>22</v>
      </c>
      <c r="P722" s="38" t="str">
        <f>C722 &amp; "-" &amp; T722 &amp; "(" &amp; K722 &amp; ")"</f>
        <v>Tb10.70.2760-68(21)</v>
      </c>
      <c r="Q722" s="5">
        <v>2</v>
      </c>
      <c r="R722" s="40">
        <v>1</v>
      </c>
      <c r="S722" s="6">
        <v>1146404</v>
      </c>
      <c r="T722" s="20">
        <v>68</v>
      </c>
      <c r="U722" s="7">
        <v>-13</v>
      </c>
      <c r="V722" s="35">
        <v>903</v>
      </c>
      <c r="W722" s="8">
        <v>984</v>
      </c>
      <c r="X722" s="9">
        <v>1146336</v>
      </c>
      <c r="Y722" s="10">
        <v>0</v>
      </c>
      <c r="AA722" s="11" t="s">
        <v>1049</v>
      </c>
      <c r="AB722" s="1"/>
      <c r="AC722" s="12">
        <v>15</v>
      </c>
      <c r="AD722" s="12">
        <v>6</v>
      </c>
      <c r="AE722" s="1"/>
      <c r="AF722" s="1"/>
      <c r="AG722" s="12">
        <v>6</v>
      </c>
      <c r="AH722" s="12">
        <v>4</v>
      </c>
      <c r="AI722" s="1"/>
      <c r="AJ722" s="18" t="s">
        <v>1050</v>
      </c>
      <c r="AK722" s="48" t="str">
        <f t="shared" si="35"/>
        <v/>
      </c>
      <c r="AL722" s="48" t="s">
        <v>1059</v>
      </c>
    </row>
    <row r="723" spans="1:38">
      <c r="A723" s="13" t="s">
        <v>8</v>
      </c>
      <c r="B723" s="2">
        <v>10</v>
      </c>
      <c r="C723" s="3" t="s">
        <v>1178</v>
      </c>
      <c r="D723" s="1" t="s">
        <v>4618</v>
      </c>
      <c r="E723" s="26" t="str">
        <f t="shared" si="33"/>
        <v>Tb10.70.3160</v>
      </c>
      <c r="F723" s="12" t="str">
        <f t="shared" si="34"/>
        <v>Tb10.70.3160</v>
      </c>
      <c r="G723" s="12" t="s">
        <v>1178</v>
      </c>
      <c r="H723" s="24" t="s">
        <v>34</v>
      </c>
      <c r="I723" s="80">
        <v>99</v>
      </c>
      <c r="J723" s="71">
        <v>1986</v>
      </c>
      <c r="K723" s="64">
        <v>1965</v>
      </c>
      <c r="L723" s="75">
        <v>99</v>
      </c>
      <c r="M723" s="4" t="s">
        <v>1179</v>
      </c>
      <c r="N723" s="45" t="s">
        <v>3849</v>
      </c>
      <c r="O723" s="42">
        <v>64</v>
      </c>
      <c r="P723" s="38" t="str">
        <f>C723 &amp; "-" &amp; T723 &amp; "(" &amp; K723 &amp; ")"</f>
        <v>Tb10.70.3160-20(1965)</v>
      </c>
      <c r="Q723" s="5">
        <v>2</v>
      </c>
      <c r="R723" s="40">
        <v>7</v>
      </c>
      <c r="S723" s="6">
        <v>1082241</v>
      </c>
      <c r="T723" s="20">
        <v>20</v>
      </c>
      <c r="U723" s="7">
        <v>-7</v>
      </c>
      <c r="V723" s="35">
        <v>318</v>
      </c>
      <c r="W723" s="8">
        <v>345</v>
      </c>
      <c r="X723" s="9">
        <v>1082221</v>
      </c>
      <c r="Y723" s="10">
        <v>0</v>
      </c>
      <c r="Z723" s="52" t="s">
        <v>1180</v>
      </c>
      <c r="AA723" s="11" t="s">
        <v>1181</v>
      </c>
      <c r="AB723" s="12">
        <v>421</v>
      </c>
      <c r="AC723" s="12">
        <v>1345</v>
      </c>
      <c r="AD723" s="12">
        <v>120</v>
      </c>
      <c r="AE723" s="12">
        <v>79</v>
      </c>
      <c r="AF723" s="12">
        <v>86</v>
      </c>
      <c r="AG723" s="12">
        <v>11</v>
      </c>
      <c r="AH723" s="12">
        <v>10</v>
      </c>
      <c r="AI723" s="12">
        <v>10</v>
      </c>
      <c r="AJ723" s="18" t="s">
        <v>1114</v>
      </c>
      <c r="AK723" s="48" t="str">
        <f t="shared" si="35"/>
        <v/>
      </c>
      <c r="AL723" s="48" t="s">
        <v>1115</v>
      </c>
    </row>
    <row r="724" spans="1:38">
      <c r="A724" s="29" t="s">
        <v>6</v>
      </c>
      <c r="B724" s="2">
        <v>10</v>
      </c>
      <c r="C724" s="3" t="s">
        <v>1176</v>
      </c>
      <c r="D724" s="1" t="s">
        <v>4626</v>
      </c>
      <c r="E724" s="26" t="str">
        <f t="shared" si="33"/>
        <v>Tb10.70.3440</v>
      </c>
      <c r="F724" s="12" t="str">
        <f t="shared" si="34"/>
        <v>Tb10.70.3440</v>
      </c>
      <c r="G724" s="12" t="s">
        <v>1176</v>
      </c>
      <c r="H724" s="24" t="s">
        <v>34</v>
      </c>
      <c r="I724" s="80">
        <v>100</v>
      </c>
      <c r="J724" s="71">
        <v>5</v>
      </c>
      <c r="K724" s="64">
        <v>5</v>
      </c>
      <c r="L724" s="75">
        <v>100</v>
      </c>
      <c r="M724" s="4" t="s">
        <v>1177</v>
      </c>
      <c r="N724" s="45" t="s">
        <v>3781</v>
      </c>
      <c r="O724" s="42">
        <v>23</v>
      </c>
      <c r="P724" s="38" t="str">
        <f>C724 &amp; "-" &amp; T724 &amp; "(" &amp; K724 &amp; ")"</f>
        <v>Tb10.70.3440-6(5)</v>
      </c>
      <c r="Q724" s="5">
        <v>2</v>
      </c>
      <c r="R724" s="40">
        <v>1</v>
      </c>
      <c r="S724" s="6">
        <v>1029660</v>
      </c>
      <c r="T724" s="20">
        <v>6</v>
      </c>
      <c r="U724" s="7">
        <v>-150</v>
      </c>
      <c r="V724" s="35">
        <v>2520</v>
      </c>
      <c r="W724" s="8">
        <v>2676</v>
      </c>
      <c r="X724" s="9">
        <v>1029654</v>
      </c>
      <c r="Y724" s="10">
        <v>0</v>
      </c>
      <c r="AA724" s="11" t="s">
        <v>1146</v>
      </c>
      <c r="AB724" s="1"/>
      <c r="AC724" s="12">
        <v>5</v>
      </c>
      <c r="AD724" s="1"/>
      <c r="AE724" s="1"/>
      <c r="AF724" s="1"/>
      <c r="AG724" s="12">
        <v>5</v>
      </c>
      <c r="AH724" s="1"/>
      <c r="AI724" s="1"/>
      <c r="AJ724" s="18" t="s">
        <v>1174</v>
      </c>
      <c r="AK724" s="48" t="str">
        <f t="shared" si="35"/>
        <v/>
      </c>
      <c r="AL724" s="48" t="s">
        <v>1175</v>
      </c>
    </row>
    <row r="725" spans="1:38">
      <c r="A725" s="13" t="s">
        <v>8</v>
      </c>
      <c r="B725" s="2">
        <v>10</v>
      </c>
      <c r="C725" s="3" t="s">
        <v>1106</v>
      </c>
      <c r="D725" s="1" t="s">
        <v>4616</v>
      </c>
      <c r="E725" s="26" t="str">
        <f t="shared" si="33"/>
        <v>Tb10.70.3840</v>
      </c>
      <c r="F725" s="12" t="str">
        <f t="shared" si="34"/>
        <v>Tb10.70.3840</v>
      </c>
      <c r="G725" s="12" t="s">
        <v>1106</v>
      </c>
      <c r="H725" s="24" t="s">
        <v>34</v>
      </c>
      <c r="I725" s="80">
        <v>100</v>
      </c>
      <c r="J725" s="71">
        <v>41</v>
      </c>
      <c r="K725" s="64">
        <v>41</v>
      </c>
      <c r="L725" s="75">
        <v>100</v>
      </c>
      <c r="M725" s="4" t="s">
        <v>1104</v>
      </c>
      <c r="N725" s="45" t="s">
        <v>3784</v>
      </c>
      <c r="O725" s="42">
        <v>61</v>
      </c>
      <c r="P725" s="38" t="str">
        <f>C725 &amp; "-" &amp; T725 &amp; "(" &amp; K725 &amp; ")"</f>
        <v>Tb10.70.3840-79(41)</v>
      </c>
      <c r="Q725" s="5">
        <v>1</v>
      </c>
      <c r="R725" s="40">
        <v>1</v>
      </c>
      <c r="S725" s="6">
        <v>926671</v>
      </c>
      <c r="T725" s="20">
        <v>79</v>
      </c>
      <c r="U725" s="7">
        <v>-131</v>
      </c>
      <c r="V725" s="35">
        <v>975</v>
      </c>
      <c r="W725" s="8">
        <v>1185</v>
      </c>
      <c r="X725" s="9">
        <v>926750</v>
      </c>
      <c r="Y725" s="12">
        <v>0</v>
      </c>
      <c r="AA725" s="11" t="s">
        <v>7</v>
      </c>
      <c r="AB725" s="12">
        <v>4</v>
      </c>
      <c r="AC725" s="12">
        <v>32</v>
      </c>
      <c r="AD725" s="12">
        <v>3</v>
      </c>
      <c r="AE725" s="12">
        <v>2</v>
      </c>
      <c r="AF725" s="12">
        <v>3</v>
      </c>
      <c r="AG725" s="12">
        <v>7</v>
      </c>
      <c r="AH725" s="12">
        <v>2</v>
      </c>
      <c r="AI725" s="12">
        <v>1</v>
      </c>
      <c r="AJ725" s="18" t="s">
        <v>1105</v>
      </c>
      <c r="AK725" s="48" t="str">
        <f t="shared" si="35"/>
        <v/>
      </c>
      <c r="AL725" s="48" t="s">
        <v>1107</v>
      </c>
    </row>
    <row r="726" spans="1:38">
      <c r="A726" s="13" t="s">
        <v>8</v>
      </c>
      <c r="B726" s="2">
        <v>10</v>
      </c>
      <c r="C726" s="3" t="s">
        <v>1098</v>
      </c>
      <c r="D726" s="1" t="s">
        <v>4615</v>
      </c>
      <c r="E726" s="26" t="str">
        <f t="shared" si="33"/>
        <v>Tb10.70.3860</v>
      </c>
      <c r="F726" s="12" t="str">
        <f t="shared" si="34"/>
        <v>Tb10.70.3860</v>
      </c>
      <c r="G726" s="12" t="s">
        <v>1098</v>
      </c>
      <c r="H726" s="24" t="s">
        <v>34</v>
      </c>
      <c r="I726" s="80">
        <v>100</v>
      </c>
      <c r="J726" s="71">
        <v>22</v>
      </c>
      <c r="K726" s="64">
        <v>16</v>
      </c>
      <c r="L726" s="75">
        <v>73</v>
      </c>
      <c r="M726" s="4" t="s">
        <v>1099</v>
      </c>
      <c r="N726" s="45" t="s">
        <v>3856</v>
      </c>
      <c r="O726" s="42">
        <v>61</v>
      </c>
      <c r="P726" s="38" t="str">
        <f>C726 &amp; "-" &amp; T726 &amp; "(" &amp; K726 &amp; ")"</f>
        <v>Tb10.70.3860-92(16)</v>
      </c>
      <c r="Q726" s="5">
        <v>1</v>
      </c>
      <c r="R726" s="40">
        <v>2</v>
      </c>
      <c r="S726" s="6">
        <v>920976</v>
      </c>
      <c r="T726" s="20">
        <v>92</v>
      </c>
      <c r="U726" s="7">
        <v>-43</v>
      </c>
      <c r="V726" s="35">
        <v>1170</v>
      </c>
      <c r="W726" s="8">
        <v>1305</v>
      </c>
      <c r="X726" s="9">
        <v>921068</v>
      </c>
      <c r="Y726" s="10">
        <v>0</v>
      </c>
      <c r="AA726" s="11" t="s">
        <v>1100</v>
      </c>
      <c r="AB726" s="12">
        <v>3</v>
      </c>
      <c r="AC726" s="12">
        <v>8</v>
      </c>
      <c r="AD726" s="12">
        <v>2</v>
      </c>
      <c r="AE726" s="12">
        <v>3</v>
      </c>
      <c r="AF726" s="12">
        <v>3</v>
      </c>
      <c r="AG726" s="12">
        <v>5</v>
      </c>
      <c r="AH726" s="12">
        <v>2</v>
      </c>
      <c r="AI726" s="12">
        <v>3</v>
      </c>
      <c r="AJ726" s="18" t="s">
        <v>1167</v>
      </c>
      <c r="AK726" s="48" t="str">
        <f t="shared" si="35"/>
        <v/>
      </c>
      <c r="AL726" s="48" t="s">
        <v>1168</v>
      </c>
    </row>
    <row r="727" spans="1:38">
      <c r="A727" s="28" t="s">
        <v>9</v>
      </c>
      <c r="B727" s="2">
        <v>10</v>
      </c>
      <c r="C727" s="3" t="s">
        <v>1098</v>
      </c>
      <c r="D727" s="1" t="s">
        <v>4615</v>
      </c>
      <c r="E727" s="26" t="str">
        <f t="shared" si="33"/>
        <v>Tb10.70.3860</v>
      </c>
      <c r="F727" s="12" t="str">
        <f t="shared" si="34"/>
        <v/>
      </c>
      <c r="G727" s="12" t="s">
        <v>37</v>
      </c>
      <c r="H727" s="24" t="s">
        <v>34</v>
      </c>
      <c r="I727" s="83"/>
      <c r="J727" s="71">
        <v>22</v>
      </c>
      <c r="K727" s="64">
        <v>6</v>
      </c>
      <c r="L727" s="75">
        <v>27</v>
      </c>
      <c r="M727" s="4" t="s">
        <v>1169</v>
      </c>
      <c r="N727" s="45" t="s">
        <v>3857</v>
      </c>
      <c r="O727" s="42">
        <v>61</v>
      </c>
      <c r="P727" s="38" t="str">
        <f>C727 &amp; "-" &amp; T727 &amp; "(" &amp; K727 &amp; ")"</f>
        <v>Tb10.70.3860-90(6)</v>
      </c>
      <c r="Q727" s="5">
        <v>1</v>
      </c>
      <c r="R727" s="40">
        <v>2</v>
      </c>
      <c r="S727" s="6">
        <v>920978</v>
      </c>
      <c r="T727" s="20">
        <v>90</v>
      </c>
      <c r="U727" s="7">
        <v>-45</v>
      </c>
      <c r="V727" s="35">
        <v>1170</v>
      </c>
      <c r="W727" s="8">
        <v>1305</v>
      </c>
      <c r="X727" s="9">
        <v>921068</v>
      </c>
      <c r="Y727" s="12">
        <v>0</v>
      </c>
      <c r="AA727" s="11" t="s">
        <v>1100</v>
      </c>
      <c r="AB727" s="12">
        <v>6</v>
      </c>
      <c r="AC727" s="1"/>
      <c r="AD727" s="1"/>
      <c r="AE727" s="1"/>
      <c r="AF727" s="12">
        <v>4</v>
      </c>
      <c r="AG727" s="1"/>
      <c r="AH727" s="1"/>
      <c r="AI727" s="1"/>
      <c r="AJ727" s="18" t="s">
        <v>1170</v>
      </c>
      <c r="AK727" s="48" t="str">
        <f t="shared" si="35"/>
        <v>possible non-AG SAS</v>
      </c>
      <c r="AL727" s="48" t="s">
        <v>1171</v>
      </c>
    </row>
    <row r="728" spans="1:38">
      <c r="A728" s="33" t="s">
        <v>2</v>
      </c>
      <c r="B728" s="2">
        <v>10</v>
      </c>
      <c r="C728" s="3" t="s">
        <v>1096</v>
      </c>
      <c r="D728" s="1" t="s">
        <v>4620</v>
      </c>
      <c r="E728" s="26" t="str">
        <f t="shared" si="33"/>
        <v>Tb10.70.4150</v>
      </c>
      <c r="F728" s="12" t="str">
        <f t="shared" si="34"/>
        <v>Tb10.70.4150</v>
      </c>
      <c r="G728" s="12" t="s">
        <v>1096</v>
      </c>
      <c r="H728" s="24" t="s">
        <v>34</v>
      </c>
      <c r="I728" s="80">
        <v>100</v>
      </c>
      <c r="J728" s="71">
        <v>9</v>
      </c>
      <c r="K728" s="64">
        <v>9</v>
      </c>
      <c r="L728" s="75">
        <v>100</v>
      </c>
      <c r="M728" s="4" t="s">
        <v>1097</v>
      </c>
      <c r="N728" s="45" t="s">
        <v>3848</v>
      </c>
      <c r="O728" s="42">
        <v>64</v>
      </c>
      <c r="P728" s="38" t="str">
        <f>C728 &amp; "-" &amp; T728 &amp; "(" &amp; K728 &amp; ")"</f>
        <v>Tb10.70.4150-41(9)</v>
      </c>
      <c r="Q728" s="5">
        <v>1</v>
      </c>
      <c r="R728" s="40">
        <v>1</v>
      </c>
      <c r="S728" s="6">
        <v>847190</v>
      </c>
      <c r="T728" s="20">
        <v>41</v>
      </c>
      <c r="U728" s="7">
        <v>-154</v>
      </c>
      <c r="V728" s="35">
        <v>822</v>
      </c>
      <c r="W728" s="8">
        <v>1017</v>
      </c>
      <c r="X728" s="9">
        <v>847231</v>
      </c>
      <c r="Y728" s="12">
        <v>0</v>
      </c>
      <c r="AA728" s="11" t="s">
        <v>7</v>
      </c>
      <c r="AB728" s="12">
        <v>7</v>
      </c>
      <c r="AC728" s="1"/>
      <c r="AD728" s="12">
        <v>2</v>
      </c>
      <c r="AE728" s="1"/>
      <c r="AF728" s="12">
        <v>7</v>
      </c>
      <c r="AG728" s="1"/>
      <c r="AH728" s="12">
        <v>2</v>
      </c>
      <c r="AI728" s="1"/>
      <c r="AJ728" s="18" t="s">
        <v>1094</v>
      </c>
      <c r="AK728" s="48" t="str">
        <f t="shared" si="35"/>
        <v/>
      </c>
      <c r="AL728" s="48" t="s">
        <v>1095</v>
      </c>
    </row>
    <row r="729" spans="1:38">
      <c r="A729" s="13" t="s">
        <v>8</v>
      </c>
      <c r="B729" s="2">
        <v>10</v>
      </c>
      <c r="C729" s="3" t="s">
        <v>1090</v>
      </c>
      <c r="D729" s="1" t="s">
        <v>4611</v>
      </c>
      <c r="E729" s="26" t="str">
        <f t="shared" si="33"/>
        <v>Tb10.70.4430</v>
      </c>
      <c r="F729" s="12" t="str">
        <f t="shared" si="34"/>
        <v>Tb10.70.4430</v>
      </c>
      <c r="G729" s="12" t="s">
        <v>1090</v>
      </c>
      <c r="H729" s="24" t="s">
        <v>34</v>
      </c>
      <c r="I729" s="80">
        <v>100</v>
      </c>
      <c r="J729" s="71">
        <v>32</v>
      </c>
      <c r="K729" s="64">
        <v>32</v>
      </c>
      <c r="L729" s="75">
        <v>100</v>
      </c>
      <c r="M729" s="4" t="s">
        <v>1091</v>
      </c>
      <c r="N729" s="45" t="s">
        <v>3780</v>
      </c>
      <c r="O729" s="42">
        <v>61</v>
      </c>
      <c r="P729" s="38" t="str">
        <f>C729 &amp; "-" &amp; T729 &amp; "(" &amp; K729 &amp; ")"</f>
        <v>Tb10.70.4430-55(32)</v>
      </c>
      <c r="Q729" s="5">
        <v>1</v>
      </c>
      <c r="R729" s="40">
        <v>1</v>
      </c>
      <c r="S729" s="6">
        <v>801560</v>
      </c>
      <c r="T729" s="20">
        <v>55</v>
      </c>
      <c r="U729" s="7">
        <v>-173</v>
      </c>
      <c r="V729" s="35">
        <v>717</v>
      </c>
      <c r="W729" s="8">
        <v>945</v>
      </c>
      <c r="X729" s="9">
        <v>801615</v>
      </c>
      <c r="Y729" s="10">
        <v>0</v>
      </c>
      <c r="AA729" s="11" t="s">
        <v>7</v>
      </c>
      <c r="AB729" s="12">
        <v>1</v>
      </c>
      <c r="AC729" s="12">
        <v>23</v>
      </c>
      <c r="AD729" s="12">
        <v>4</v>
      </c>
      <c r="AE729" s="12">
        <v>4</v>
      </c>
      <c r="AF729" s="12">
        <v>1</v>
      </c>
      <c r="AG729" s="12">
        <v>8</v>
      </c>
      <c r="AH729" s="12">
        <v>3</v>
      </c>
      <c r="AI729" s="12">
        <v>4</v>
      </c>
      <c r="AJ729" s="18" t="s">
        <v>1092</v>
      </c>
      <c r="AK729" s="48" t="str">
        <f t="shared" si="35"/>
        <v/>
      </c>
      <c r="AL729" s="48" t="s">
        <v>1093</v>
      </c>
    </row>
    <row r="730" spans="1:38">
      <c r="A730" s="29" t="s">
        <v>6</v>
      </c>
      <c r="B730" s="2">
        <v>10</v>
      </c>
      <c r="C730" s="3" t="s">
        <v>1086</v>
      </c>
      <c r="D730" s="1" t="s">
        <v>4617</v>
      </c>
      <c r="E730" s="26" t="str">
        <f t="shared" si="33"/>
        <v>Tb10.70.4940</v>
      </c>
      <c r="F730" s="12" t="str">
        <f t="shared" si="34"/>
        <v>Tb10.70.4940</v>
      </c>
      <c r="G730" s="12" t="s">
        <v>1086</v>
      </c>
      <c r="H730" s="24" t="s">
        <v>52</v>
      </c>
      <c r="I730" s="80">
        <v>100</v>
      </c>
      <c r="J730" s="71">
        <v>19</v>
      </c>
      <c r="K730" s="64">
        <v>19</v>
      </c>
      <c r="L730" s="75">
        <v>100</v>
      </c>
      <c r="M730" s="4" t="s">
        <v>1087</v>
      </c>
      <c r="N730" s="45" t="s">
        <v>3910</v>
      </c>
      <c r="O730" s="42">
        <v>61</v>
      </c>
      <c r="P730" s="38" t="str">
        <f>C730 &amp; "-" &amp; T730 &amp; "(" &amp; K730 &amp; ")"</f>
        <v>Tb10.70.4940-52(19)</v>
      </c>
      <c r="Q730" s="5">
        <v>1</v>
      </c>
      <c r="R730" s="40">
        <v>1</v>
      </c>
      <c r="S730" s="6">
        <v>698065</v>
      </c>
      <c r="T730" s="20">
        <v>52</v>
      </c>
      <c r="U730" s="7">
        <v>568</v>
      </c>
      <c r="V730" s="35">
        <v>1722</v>
      </c>
      <c r="W730" s="8">
        <v>1206</v>
      </c>
      <c r="X730" s="9">
        <v>698117</v>
      </c>
      <c r="Y730" s="12">
        <v>0</v>
      </c>
      <c r="AA730" s="11" t="s">
        <v>7</v>
      </c>
      <c r="AB730" s="12">
        <v>6</v>
      </c>
      <c r="AC730" s="12">
        <v>13</v>
      </c>
      <c r="AD730" s="1"/>
      <c r="AE730" s="1"/>
      <c r="AF730" s="12">
        <v>6</v>
      </c>
      <c r="AG730" s="12">
        <v>7</v>
      </c>
      <c r="AH730" s="1"/>
      <c r="AI730" s="1"/>
      <c r="AJ730" s="18" t="s">
        <v>1088</v>
      </c>
      <c r="AK730" s="48" t="str">
        <f t="shared" si="35"/>
        <v/>
      </c>
      <c r="AL730" s="48" t="s">
        <v>1089</v>
      </c>
    </row>
    <row r="731" spans="1:38">
      <c r="A731" s="32" t="s">
        <v>82</v>
      </c>
      <c r="B731" s="2">
        <v>10</v>
      </c>
      <c r="C731" s="3" t="s">
        <v>1159</v>
      </c>
      <c r="D731" s="1" t="s">
        <v>4607</v>
      </c>
      <c r="E731" s="26" t="str">
        <f t="shared" si="33"/>
        <v>Tb10.70.5020</v>
      </c>
      <c r="F731" s="12" t="str">
        <f t="shared" si="34"/>
        <v>Tb10.70.5020</v>
      </c>
      <c r="G731" s="12" t="s">
        <v>1159</v>
      </c>
      <c r="H731" s="24" t="s">
        <v>52</v>
      </c>
      <c r="I731" s="80">
        <v>100</v>
      </c>
      <c r="J731" s="71">
        <v>22</v>
      </c>
      <c r="K731" s="64">
        <v>22</v>
      </c>
      <c r="L731" s="75">
        <v>100</v>
      </c>
      <c r="M731" s="4" t="s">
        <v>1160</v>
      </c>
      <c r="N731" s="45" t="s">
        <v>4046</v>
      </c>
      <c r="O731" s="42">
        <v>18</v>
      </c>
      <c r="P731" s="38" t="str">
        <f>C731 &amp; "-" &amp; T731 &amp; "(" &amp; K731 &amp; ")"</f>
        <v>Tb10.70.5020-202(22)</v>
      </c>
      <c r="Q731" s="5">
        <v>1</v>
      </c>
      <c r="R731" s="40">
        <v>1</v>
      </c>
      <c r="S731" s="6">
        <v>680200</v>
      </c>
      <c r="T731" s="20">
        <v>202</v>
      </c>
      <c r="U731" s="7">
        <v>286</v>
      </c>
      <c r="V731" s="35">
        <v>2307</v>
      </c>
      <c r="W731" s="8">
        <v>2223</v>
      </c>
      <c r="X731" s="9">
        <v>680402</v>
      </c>
      <c r="Y731" s="10">
        <v>0</v>
      </c>
      <c r="AA731" s="11" t="s">
        <v>1084</v>
      </c>
      <c r="AB731" s="1"/>
      <c r="AC731" s="1"/>
      <c r="AD731" s="12">
        <v>15</v>
      </c>
      <c r="AE731" s="12">
        <v>7</v>
      </c>
      <c r="AF731" s="1"/>
      <c r="AG731" s="1"/>
      <c r="AH731" s="12">
        <v>4</v>
      </c>
      <c r="AI731" s="12">
        <v>3</v>
      </c>
      <c r="AJ731" s="18" t="s">
        <v>1085</v>
      </c>
      <c r="AK731" s="48" t="str">
        <f t="shared" si="35"/>
        <v/>
      </c>
      <c r="AL731" s="48" t="s">
        <v>1158</v>
      </c>
    </row>
    <row r="732" spans="1:38">
      <c r="A732" s="29" t="s">
        <v>6</v>
      </c>
      <c r="B732" s="2">
        <v>10</v>
      </c>
      <c r="C732" s="3" t="s">
        <v>1157</v>
      </c>
      <c r="D732" s="1" t="s">
        <v>4614</v>
      </c>
      <c r="E732" s="26" t="str">
        <f t="shared" si="33"/>
        <v>Tb10.70.5230</v>
      </c>
      <c r="F732" s="12" t="str">
        <f t="shared" si="34"/>
        <v>Tb10.70.5230</v>
      </c>
      <c r="G732" s="12" t="s">
        <v>1157</v>
      </c>
      <c r="H732" s="24" t="s">
        <v>34</v>
      </c>
      <c r="I732" s="80">
        <v>39</v>
      </c>
      <c r="J732" s="71">
        <v>18</v>
      </c>
      <c r="K732" s="64">
        <v>7</v>
      </c>
      <c r="L732" s="75">
        <v>39</v>
      </c>
      <c r="M732" s="4" t="s">
        <v>1144</v>
      </c>
      <c r="N732" s="45" t="s">
        <v>4042</v>
      </c>
      <c r="O732" s="42">
        <v>60</v>
      </c>
      <c r="P732" s="38" t="str">
        <f>C732 &amp; "-" &amp; T732 &amp; "(" &amp; K732 &amp; ")"</f>
        <v>Tb10.70.5230-20(7)</v>
      </c>
      <c r="Q732" s="5">
        <v>1</v>
      </c>
      <c r="R732" s="40">
        <v>4</v>
      </c>
      <c r="S732" s="6">
        <v>637465</v>
      </c>
      <c r="T732" s="20">
        <v>20</v>
      </c>
      <c r="U732" s="7">
        <v>-163</v>
      </c>
      <c r="V732" s="35">
        <v>1971</v>
      </c>
      <c r="W732" s="8">
        <v>2154</v>
      </c>
      <c r="X732" s="9">
        <v>637485</v>
      </c>
      <c r="Y732" s="12">
        <v>0</v>
      </c>
      <c r="AA732" s="11" t="s">
        <v>7</v>
      </c>
      <c r="AB732" s="12">
        <v>1</v>
      </c>
      <c r="AC732" s="12">
        <v>6</v>
      </c>
      <c r="AD732" s="1"/>
      <c r="AE732" s="1"/>
      <c r="AF732" s="12">
        <v>1</v>
      </c>
      <c r="AG732" s="12">
        <v>3</v>
      </c>
      <c r="AH732" s="1"/>
      <c r="AI732" s="1"/>
      <c r="AJ732" s="18" t="s">
        <v>1218</v>
      </c>
      <c r="AK732" s="48" t="str">
        <f t="shared" si="35"/>
        <v/>
      </c>
      <c r="AL732" s="48" t="s">
        <v>1155</v>
      </c>
    </row>
    <row r="733" spans="1:38">
      <c r="A733" s="32" t="s">
        <v>82</v>
      </c>
      <c r="B733" s="2">
        <v>10</v>
      </c>
      <c r="C733" s="3" t="s">
        <v>1217</v>
      </c>
      <c r="D733" s="1" t="s">
        <v>4613</v>
      </c>
      <c r="E733" s="26" t="str">
        <f t="shared" si="33"/>
        <v>Tb10.70.5350</v>
      </c>
      <c r="F733" s="12" t="str">
        <f t="shared" si="34"/>
        <v>Tb10.70.5350</v>
      </c>
      <c r="G733" s="12" t="s">
        <v>1217</v>
      </c>
      <c r="H733" s="24" t="s">
        <v>34</v>
      </c>
      <c r="I733" s="80">
        <v>100</v>
      </c>
      <c r="J733" s="71">
        <v>5</v>
      </c>
      <c r="K733" s="64">
        <v>5</v>
      </c>
      <c r="L733" s="75">
        <v>100</v>
      </c>
      <c r="M733" s="4" t="s">
        <v>1140</v>
      </c>
      <c r="N733" s="45" t="s">
        <v>4049</v>
      </c>
      <c r="O733" s="42">
        <v>58</v>
      </c>
      <c r="P733" s="38" t="str">
        <f>C733 &amp; "-" &amp; T733 &amp; "(" &amp; K733 &amp; ")"</f>
        <v>Tb10.70.5350-11(5)</v>
      </c>
      <c r="Q733" s="5">
        <v>1</v>
      </c>
      <c r="R733" s="40">
        <v>1</v>
      </c>
      <c r="S733" s="6">
        <v>608525</v>
      </c>
      <c r="T733" s="20">
        <v>11</v>
      </c>
      <c r="U733" s="7">
        <v>-412</v>
      </c>
      <c r="V733" s="35">
        <v>2751</v>
      </c>
      <c r="W733" s="8">
        <v>3174</v>
      </c>
      <c r="X733" s="9">
        <v>608536</v>
      </c>
      <c r="Y733" s="10">
        <v>0</v>
      </c>
      <c r="AA733" s="11" t="s">
        <v>7</v>
      </c>
      <c r="AB733" s="12">
        <v>1</v>
      </c>
      <c r="AC733" s="1"/>
      <c r="AD733" s="12">
        <v>2</v>
      </c>
      <c r="AE733" s="12">
        <v>2</v>
      </c>
      <c r="AF733" s="12">
        <v>1</v>
      </c>
      <c r="AG733" s="1"/>
      <c r="AH733" s="12">
        <v>2</v>
      </c>
      <c r="AI733" s="12">
        <v>2</v>
      </c>
      <c r="AJ733" s="18" t="s">
        <v>1141</v>
      </c>
      <c r="AK733" s="48" t="str">
        <f t="shared" si="35"/>
        <v/>
      </c>
      <c r="AL733" s="48" t="s">
        <v>1142</v>
      </c>
    </row>
    <row r="734" spans="1:38">
      <c r="A734" s="28" t="s">
        <v>9</v>
      </c>
      <c r="B734" s="2">
        <v>10</v>
      </c>
      <c r="C734" s="3" t="s">
        <v>1213</v>
      </c>
      <c r="D734" s="1" t="s">
        <v>4599</v>
      </c>
      <c r="E734" s="26" t="str">
        <f t="shared" si="33"/>
        <v>Tb10.70.5630</v>
      </c>
      <c r="F734" s="12" t="str">
        <f t="shared" si="34"/>
        <v>Tb10.70.5630</v>
      </c>
      <c r="G734" s="12" t="s">
        <v>1213</v>
      </c>
      <c r="H734" s="24" t="s">
        <v>34</v>
      </c>
      <c r="I734" s="80">
        <v>83</v>
      </c>
      <c r="J734" s="71">
        <v>6</v>
      </c>
      <c r="K734" s="64">
        <v>5</v>
      </c>
      <c r="L734" s="75">
        <v>83</v>
      </c>
      <c r="M734" s="4" t="s">
        <v>1214</v>
      </c>
      <c r="N734" s="45" t="s">
        <v>4038</v>
      </c>
      <c r="O734" s="42">
        <v>61</v>
      </c>
      <c r="P734" s="38" t="str">
        <f>C734 &amp; "-" &amp; T734 &amp; "(" &amp; K734 &amp; ")"</f>
        <v>Tb10.70.5630-117(5)</v>
      </c>
      <c r="Q734" s="5">
        <v>1</v>
      </c>
      <c r="R734" s="40">
        <v>2</v>
      </c>
      <c r="S734" s="6">
        <v>551271</v>
      </c>
      <c r="T734" s="20">
        <v>117</v>
      </c>
      <c r="U734" s="7">
        <v>-87</v>
      </c>
      <c r="V734" s="35">
        <v>2526</v>
      </c>
      <c r="W734" s="8">
        <v>2730</v>
      </c>
      <c r="X734" s="9">
        <v>551388</v>
      </c>
      <c r="Y734" s="12">
        <v>0</v>
      </c>
      <c r="AA734" s="11" t="s">
        <v>7</v>
      </c>
      <c r="AB734" s="12">
        <v>5</v>
      </c>
      <c r="AC734" s="1"/>
      <c r="AD734" s="1"/>
      <c r="AE734" s="1"/>
      <c r="AF734" s="12">
        <v>5</v>
      </c>
      <c r="AG734" s="1"/>
      <c r="AH734" s="1"/>
      <c r="AI734" s="1"/>
      <c r="AJ734" s="18" t="s">
        <v>1215</v>
      </c>
      <c r="AK734" s="48" t="str">
        <f t="shared" si="35"/>
        <v/>
      </c>
      <c r="AL734" s="48" t="s">
        <v>1216</v>
      </c>
    </row>
    <row r="735" spans="1:38">
      <c r="A735" s="29" t="s">
        <v>6</v>
      </c>
      <c r="B735" s="2">
        <v>10</v>
      </c>
      <c r="C735" s="3" t="s">
        <v>1208</v>
      </c>
      <c r="D735" s="1" t="s">
        <v>4598</v>
      </c>
      <c r="E735" s="26" t="str">
        <f t="shared" si="33"/>
        <v>Tb10.70.5830</v>
      </c>
      <c r="F735" s="12" t="str">
        <f t="shared" si="34"/>
        <v>Tb10.70.5830</v>
      </c>
      <c r="G735" s="12" t="s">
        <v>1208</v>
      </c>
      <c r="H735" s="24" t="s">
        <v>34</v>
      </c>
      <c r="I735" s="80">
        <v>47</v>
      </c>
      <c r="J735" s="71">
        <v>15</v>
      </c>
      <c r="K735" s="64">
        <v>7</v>
      </c>
      <c r="L735" s="75">
        <v>47</v>
      </c>
      <c r="M735" s="4" t="s">
        <v>1210</v>
      </c>
      <c r="N735" s="45" t="s">
        <v>3846</v>
      </c>
      <c r="O735" s="42">
        <v>60</v>
      </c>
      <c r="P735" s="38" t="str">
        <f>C735 &amp; "-" &amp; T735 &amp; "(" &amp; K735 &amp; ")"</f>
        <v>Tb10.70.5830-1(7)</v>
      </c>
      <c r="Q735" s="5">
        <v>1</v>
      </c>
      <c r="R735" s="40">
        <v>2</v>
      </c>
      <c r="S735" s="6">
        <v>523988</v>
      </c>
      <c r="T735" s="20">
        <v>1</v>
      </c>
      <c r="U735" s="7">
        <v>-146</v>
      </c>
      <c r="V735" s="35">
        <v>1530</v>
      </c>
      <c r="W735" s="12">
        <v>1677</v>
      </c>
      <c r="X735" s="12">
        <v>523989</v>
      </c>
      <c r="Y735" s="12">
        <v>0</v>
      </c>
      <c r="AA735" s="13" t="s">
        <v>1209</v>
      </c>
      <c r="AB735" s="12">
        <v>1</v>
      </c>
      <c r="AC735" s="12">
        <v>6</v>
      </c>
      <c r="AD735" s="1"/>
      <c r="AE735" s="1"/>
      <c r="AF735" s="12">
        <v>1</v>
      </c>
      <c r="AG735" s="12">
        <v>4</v>
      </c>
      <c r="AH735" s="1"/>
      <c r="AI735" s="1"/>
      <c r="AJ735" s="18" t="s">
        <v>1212</v>
      </c>
      <c r="AK735" s="48" t="str">
        <f t="shared" si="35"/>
        <v/>
      </c>
      <c r="AL735" s="48" t="s">
        <v>577</v>
      </c>
    </row>
    <row r="736" spans="1:38">
      <c r="A736" s="13" t="s">
        <v>8</v>
      </c>
      <c r="B736" s="2">
        <v>10</v>
      </c>
      <c r="C736" s="3" t="s">
        <v>1207</v>
      </c>
      <c r="D736" s="1" t="s">
        <v>4610</v>
      </c>
      <c r="E736" s="26" t="str">
        <f t="shared" si="33"/>
        <v>Tb10.70.5970</v>
      </c>
      <c r="F736" s="12" t="str">
        <f t="shared" si="34"/>
        <v>Tb10.70.5970</v>
      </c>
      <c r="G736" s="12" t="s">
        <v>1207</v>
      </c>
      <c r="H736" s="24" t="s">
        <v>34</v>
      </c>
      <c r="I736" s="80">
        <v>58</v>
      </c>
      <c r="J736" s="71">
        <v>91</v>
      </c>
      <c r="K736" s="64">
        <v>53</v>
      </c>
      <c r="L736" s="75">
        <v>58</v>
      </c>
      <c r="M736" s="4" t="s">
        <v>1211</v>
      </c>
      <c r="N736" s="45" t="s">
        <v>4037</v>
      </c>
      <c r="O736" s="42">
        <v>63</v>
      </c>
      <c r="P736" s="38" t="str">
        <f>C736 &amp; "-" &amp; T736 &amp; "(" &amp; K736 &amp; ")"</f>
        <v>Tb10.70.5970-11(53)</v>
      </c>
      <c r="Q736" s="5">
        <v>1</v>
      </c>
      <c r="R736" s="40">
        <v>8</v>
      </c>
      <c r="S736" s="6">
        <v>486194</v>
      </c>
      <c r="T736" s="20">
        <v>11</v>
      </c>
      <c r="U736" s="7">
        <v>-79</v>
      </c>
      <c r="V736" s="35">
        <v>456</v>
      </c>
      <c r="W736" s="8">
        <v>546</v>
      </c>
      <c r="X736" s="9">
        <v>486205</v>
      </c>
      <c r="Y736" s="12">
        <v>0</v>
      </c>
      <c r="AA736" s="11" t="s">
        <v>7</v>
      </c>
      <c r="AB736" s="12">
        <v>17</v>
      </c>
      <c r="AC736" s="12">
        <v>27</v>
      </c>
      <c r="AD736" s="12">
        <v>4</v>
      </c>
      <c r="AE736" s="12">
        <v>5</v>
      </c>
      <c r="AF736" s="12">
        <v>10</v>
      </c>
      <c r="AG736" s="12">
        <v>5</v>
      </c>
      <c r="AH736" s="12">
        <v>2</v>
      </c>
      <c r="AI736" s="12">
        <v>4</v>
      </c>
      <c r="AJ736" s="18" t="s">
        <v>1128</v>
      </c>
      <c r="AK736" s="48" t="str">
        <f t="shared" si="35"/>
        <v/>
      </c>
      <c r="AL736" s="48" t="s">
        <v>1129</v>
      </c>
    </row>
    <row r="737" spans="1:38">
      <c r="A737" s="29" t="s">
        <v>6</v>
      </c>
      <c r="B737" s="2">
        <v>10</v>
      </c>
      <c r="C737" s="3" t="s">
        <v>1130</v>
      </c>
      <c r="D737" s="1" t="s">
        <v>4609</v>
      </c>
      <c r="E737" s="26" t="str">
        <f t="shared" si="33"/>
        <v>Tb10.70.6030</v>
      </c>
      <c r="F737" s="12" t="str">
        <f t="shared" si="34"/>
        <v>Tb10.70.6030</v>
      </c>
      <c r="G737" s="12" t="s">
        <v>1130</v>
      </c>
      <c r="H737" s="24" t="s">
        <v>34</v>
      </c>
      <c r="I737" s="80">
        <v>63</v>
      </c>
      <c r="J737" s="71">
        <v>19</v>
      </c>
      <c r="K737" s="64">
        <v>12</v>
      </c>
      <c r="L737" s="75">
        <v>63</v>
      </c>
      <c r="M737" s="4" t="s">
        <v>1131</v>
      </c>
      <c r="N737" s="45" t="s">
        <v>4043</v>
      </c>
      <c r="O737" s="42">
        <v>61</v>
      </c>
      <c r="P737" s="38" t="str">
        <f>C737 &amp; "-" &amp; T737 &amp; "(" &amp; K737 &amp; ")"</f>
        <v>Tb10.70.6030-3(12)</v>
      </c>
      <c r="Q737" s="5">
        <v>1</v>
      </c>
      <c r="R737" s="40">
        <v>2</v>
      </c>
      <c r="S737" s="6">
        <v>476967</v>
      </c>
      <c r="T737" s="20">
        <v>3</v>
      </c>
      <c r="U737" s="7">
        <v>-105</v>
      </c>
      <c r="V737" s="35">
        <v>795</v>
      </c>
      <c r="W737" s="8">
        <v>903</v>
      </c>
      <c r="X737" s="9">
        <v>476970</v>
      </c>
      <c r="Y737" s="10">
        <v>0</v>
      </c>
      <c r="AA737" s="11" t="s">
        <v>7</v>
      </c>
      <c r="AB737" s="12">
        <v>5</v>
      </c>
      <c r="AC737" s="12">
        <v>7</v>
      </c>
      <c r="AD737" s="1"/>
      <c r="AE737" s="1"/>
      <c r="AF737" s="12">
        <v>4</v>
      </c>
      <c r="AG737" s="12">
        <v>4</v>
      </c>
      <c r="AH737" s="1"/>
      <c r="AI737" s="1"/>
      <c r="AJ737" s="18" t="s">
        <v>1206</v>
      </c>
      <c r="AK737" s="48" t="str">
        <f t="shared" si="35"/>
        <v/>
      </c>
      <c r="AL737" s="48" t="s">
        <v>476</v>
      </c>
    </row>
    <row r="738" spans="1:38">
      <c r="A738" s="13" t="s">
        <v>8</v>
      </c>
      <c r="B738" s="2">
        <v>10</v>
      </c>
      <c r="C738" s="3" t="s">
        <v>1125</v>
      </c>
      <c r="D738" s="1" t="s">
        <v>4608</v>
      </c>
      <c r="E738" s="26" t="str">
        <f t="shared" si="33"/>
        <v>Tb10.70.6150</v>
      </c>
      <c r="F738" s="12" t="str">
        <f t="shared" si="34"/>
        <v>Tb10.70.6150</v>
      </c>
      <c r="G738" s="12" t="s">
        <v>1125</v>
      </c>
      <c r="H738" s="24" t="s">
        <v>34</v>
      </c>
      <c r="I738" s="80">
        <v>100</v>
      </c>
      <c r="J738" s="71">
        <v>20</v>
      </c>
      <c r="K738" s="64">
        <v>20</v>
      </c>
      <c r="L738" s="75">
        <v>100</v>
      </c>
      <c r="M738" s="4" t="s">
        <v>1126</v>
      </c>
      <c r="N738" s="45" t="s">
        <v>3847</v>
      </c>
      <c r="O738" s="42">
        <v>60</v>
      </c>
      <c r="P738" s="38" t="str">
        <f>C738 &amp; "-" &amp; T738 &amp; "(" &amp; K738 &amp; ")"</f>
        <v>Tb10.70.6150-16(20)</v>
      </c>
      <c r="Q738" s="5">
        <v>1</v>
      </c>
      <c r="R738" s="40">
        <v>1</v>
      </c>
      <c r="S738" s="6">
        <v>463595</v>
      </c>
      <c r="T738" s="20">
        <v>16</v>
      </c>
      <c r="U738" s="7">
        <v>-89</v>
      </c>
      <c r="V738" s="35">
        <v>729</v>
      </c>
      <c r="W738" s="8">
        <v>834</v>
      </c>
      <c r="X738" s="9">
        <v>463611</v>
      </c>
      <c r="Y738" s="12">
        <v>0</v>
      </c>
      <c r="Z738" s="52" t="s">
        <v>1127</v>
      </c>
      <c r="AA738" s="11" t="s">
        <v>7</v>
      </c>
      <c r="AB738" s="12">
        <v>2</v>
      </c>
      <c r="AC738" s="12">
        <v>13</v>
      </c>
      <c r="AD738" s="12">
        <v>3</v>
      </c>
      <c r="AE738" s="12">
        <v>2</v>
      </c>
      <c r="AF738" s="12">
        <v>2</v>
      </c>
      <c r="AG738" s="12">
        <v>5</v>
      </c>
      <c r="AH738" s="12">
        <v>3</v>
      </c>
      <c r="AI738" s="12">
        <v>2</v>
      </c>
      <c r="AJ738" s="18" t="s">
        <v>1123</v>
      </c>
      <c r="AK738" s="48" t="str">
        <f t="shared" si="35"/>
        <v/>
      </c>
      <c r="AL738" s="48" t="s">
        <v>1124</v>
      </c>
    </row>
    <row r="739" spans="1:38">
      <c r="A739" s="29" t="s">
        <v>6</v>
      </c>
      <c r="B739" s="2">
        <v>10</v>
      </c>
      <c r="C739" s="3" t="s">
        <v>1119</v>
      </c>
      <c r="D739" s="1" t="s">
        <v>4602</v>
      </c>
      <c r="E739" s="26" t="str">
        <f t="shared" si="33"/>
        <v>Tb10.70.6320</v>
      </c>
      <c r="F739" s="12" t="str">
        <f t="shared" si="34"/>
        <v>Tb10.70.6320</v>
      </c>
      <c r="G739" s="12" t="s">
        <v>1119</v>
      </c>
      <c r="H739" s="24" t="s">
        <v>34</v>
      </c>
      <c r="I739" s="80">
        <v>94</v>
      </c>
      <c r="J739" s="71">
        <v>17</v>
      </c>
      <c r="K739" s="64">
        <v>16</v>
      </c>
      <c r="L739" s="75">
        <v>94</v>
      </c>
      <c r="M739" s="4" t="s">
        <v>1120</v>
      </c>
      <c r="N739" s="45" t="s">
        <v>3965</v>
      </c>
      <c r="O739" s="42">
        <v>61</v>
      </c>
      <c r="P739" s="38" t="str">
        <f>C739 &amp; "-" &amp; T739 &amp; "(" &amp; K739 &amp; ")"</f>
        <v>Tb10.70.6320-11(16)</v>
      </c>
      <c r="Q739" s="5">
        <v>2</v>
      </c>
      <c r="R739" s="40">
        <v>2</v>
      </c>
      <c r="S739" s="6">
        <v>435710</v>
      </c>
      <c r="T739" s="20">
        <v>11</v>
      </c>
      <c r="U739" s="7">
        <v>-46</v>
      </c>
      <c r="V739" s="35">
        <v>1074</v>
      </c>
      <c r="W739" s="8">
        <v>1131</v>
      </c>
      <c r="X739" s="9">
        <v>435699</v>
      </c>
      <c r="Y739" s="10">
        <v>0</v>
      </c>
      <c r="AA739" s="11" t="s">
        <v>7</v>
      </c>
      <c r="AB739" s="12">
        <v>2</v>
      </c>
      <c r="AC739" s="12">
        <v>14</v>
      </c>
      <c r="AD739" s="1"/>
      <c r="AE739" s="1"/>
      <c r="AF739" s="12">
        <v>2</v>
      </c>
      <c r="AG739" s="12">
        <v>7</v>
      </c>
      <c r="AH739" s="1"/>
      <c r="AI739" s="1"/>
      <c r="AJ739" s="18" t="s">
        <v>1121</v>
      </c>
      <c r="AK739" s="48" t="str">
        <f t="shared" si="35"/>
        <v/>
      </c>
      <c r="AL739" s="48" t="s">
        <v>1122</v>
      </c>
    </row>
    <row r="740" spans="1:38">
      <c r="A740" s="29" t="s">
        <v>6</v>
      </c>
      <c r="B740" s="2">
        <v>10</v>
      </c>
      <c r="C740" s="3" t="s">
        <v>1192</v>
      </c>
      <c r="D740" s="1" t="s">
        <v>4574</v>
      </c>
      <c r="E740" s="26" t="str">
        <f t="shared" si="33"/>
        <v>Tb10.70.6770</v>
      </c>
      <c r="F740" s="12" t="str">
        <f t="shared" si="34"/>
        <v>Tb10.70.6770</v>
      </c>
      <c r="G740" s="12" t="s">
        <v>1192</v>
      </c>
      <c r="H740" s="24" t="s">
        <v>34</v>
      </c>
      <c r="I740" s="80">
        <v>100</v>
      </c>
      <c r="J740" s="71">
        <v>47</v>
      </c>
      <c r="K740" s="64">
        <v>47</v>
      </c>
      <c r="L740" s="75">
        <v>100</v>
      </c>
      <c r="M740" s="4" t="s">
        <v>1193</v>
      </c>
      <c r="N740" s="45" t="s">
        <v>3979</v>
      </c>
      <c r="O740" s="42">
        <v>62</v>
      </c>
      <c r="P740" s="38" t="str">
        <f>C740 &amp; "-" &amp; T740 &amp; "(" &amp; K740 &amp; ")"</f>
        <v>Tb10.70.6770-60(47)</v>
      </c>
      <c r="Q740" s="5">
        <v>2</v>
      </c>
      <c r="R740" s="40">
        <v>1</v>
      </c>
      <c r="S740" s="6">
        <v>343844</v>
      </c>
      <c r="T740" s="20">
        <v>60</v>
      </c>
      <c r="U740" s="7">
        <v>-138</v>
      </c>
      <c r="V740" s="35">
        <v>252</v>
      </c>
      <c r="W740" s="8">
        <v>450</v>
      </c>
      <c r="X740" s="9">
        <v>343784</v>
      </c>
      <c r="Y740" s="10">
        <v>0</v>
      </c>
      <c r="AA740" s="11" t="s">
        <v>7</v>
      </c>
      <c r="AB740" s="12">
        <v>17</v>
      </c>
      <c r="AC740" s="12">
        <v>30</v>
      </c>
      <c r="AD740" s="1"/>
      <c r="AE740" s="1"/>
      <c r="AF740" s="12">
        <v>15</v>
      </c>
      <c r="AG740" s="12">
        <v>7</v>
      </c>
      <c r="AH740" s="1"/>
      <c r="AI740" s="1"/>
      <c r="AJ740" s="18" t="s">
        <v>1116</v>
      </c>
      <c r="AK740" s="48" t="str">
        <f t="shared" si="35"/>
        <v/>
      </c>
      <c r="AL740" s="48" t="s">
        <v>1117</v>
      </c>
    </row>
    <row r="741" spans="1:38">
      <c r="A741" s="30" t="s">
        <v>51</v>
      </c>
      <c r="B741" s="2">
        <v>10</v>
      </c>
      <c r="C741" s="3" t="s">
        <v>1173</v>
      </c>
      <c r="D741" s="1" t="s">
        <v>4657</v>
      </c>
      <c r="E741" s="26" t="str">
        <f t="shared" si="33"/>
        <v>Tb10.70.7170</v>
      </c>
      <c r="F741" s="12" t="str">
        <f t="shared" si="34"/>
        <v>Tb10.70.7170</v>
      </c>
      <c r="G741" s="12" t="s">
        <v>1173</v>
      </c>
      <c r="H741" s="24" t="s">
        <v>34</v>
      </c>
      <c r="I741" s="80">
        <v>43</v>
      </c>
      <c r="J741" s="71">
        <v>19</v>
      </c>
      <c r="K741" s="64">
        <v>6</v>
      </c>
      <c r="L741" s="75">
        <v>32</v>
      </c>
      <c r="M741" s="4" t="s">
        <v>1191</v>
      </c>
      <c r="N741" s="45" t="s">
        <v>4040</v>
      </c>
      <c r="O741" s="42">
        <v>55</v>
      </c>
      <c r="P741" s="38" t="str">
        <f>C741 &amp; "-" &amp; T741 &amp; "(" &amp; K741 &amp; ")"</f>
        <v>Tb10.70.7170-13(6)</v>
      </c>
      <c r="Q741" s="5">
        <v>1</v>
      </c>
      <c r="R741" s="40">
        <v>3</v>
      </c>
      <c r="S741" s="6">
        <v>267388</v>
      </c>
      <c r="T741" s="20">
        <v>13</v>
      </c>
      <c r="U741" s="7">
        <v>-110</v>
      </c>
      <c r="V741" s="35">
        <v>1821</v>
      </c>
      <c r="W741" s="8">
        <v>1944</v>
      </c>
      <c r="X741" s="9">
        <v>267401</v>
      </c>
      <c r="Y741" s="12">
        <v>0</v>
      </c>
      <c r="AA741" s="11" t="s">
        <v>7</v>
      </c>
      <c r="AB741" s="12">
        <v>1</v>
      </c>
      <c r="AC741" s="12">
        <v>3</v>
      </c>
      <c r="AD741" s="1"/>
      <c r="AE741" s="12">
        <v>2</v>
      </c>
      <c r="AF741" s="12">
        <v>1</v>
      </c>
      <c r="AG741" s="12">
        <v>2</v>
      </c>
      <c r="AH741" s="1"/>
      <c r="AI741" s="12">
        <v>2</v>
      </c>
      <c r="AJ741" s="18" t="s">
        <v>1188</v>
      </c>
      <c r="AK741" s="48" t="str">
        <f t="shared" si="35"/>
        <v/>
      </c>
      <c r="AL741" s="48" t="s">
        <v>1189</v>
      </c>
    </row>
    <row r="742" spans="1:38">
      <c r="A742" s="29" t="s">
        <v>6</v>
      </c>
      <c r="B742" s="2">
        <v>10</v>
      </c>
      <c r="C742" s="3" t="s">
        <v>1173</v>
      </c>
      <c r="D742" s="1" t="s">
        <v>4657</v>
      </c>
      <c r="E742" s="26" t="str">
        <f t="shared" si="33"/>
        <v>Tb10.70.7170</v>
      </c>
      <c r="F742" s="12" t="str">
        <f t="shared" si="34"/>
        <v/>
      </c>
      <c r="G742" s="12" t="s">
        <v>37</v>
      </c>
      <c r="H742" s="24" t="s">
        <v>34</v>
      </c>
      <c r="I742" s="83"/>
      <c r="J742" s="71">
        <v>19</v>
      </c>
      <c r="K742" s="64">
        <v>2</v>
      </c>
      <c r="L742" s="75">
        <v>11</v>
      </c>
      <c r="M742" s="4" t="s">
        <v>1190</v>
      </c>
      <c r="N742" s="45" t="s">
        <v>4041</v>
      </c>
      <c r="O742" s="42">
        <v>16</v>
      </c>
      <c r="P742" s="38" t="str">
        <f>C742 &amp; "-" &amp; T742 &amp; "(" &amp; K742 &amp; ")"</f>
        <v>Tb10.70.7170-9(2)</v>
      </c>
      <c r="Q742" s="5">
        <v>1</v>
      </c>
      <c r="R742" s="40">
        <v>3</v>
      </c>
      <c r="S742" s="6">
        <v>267392</v>
      </c>
      <c r="T742" s="20">
        <v>9</v>
      </c>
      <c r="U742" s="7">
        <v>-114</v>
      </c>
      <c r="V742" s="35">
        <v>1821</v>
      </c>
      <c r="W742" s="8">
        <v>1944</v>
      </c>
      <c r="X742" s="9">
        <v>267401</v>
      </c>
      <c r="Y742" s="12">
        <v>0</v>
      </c>
      <c r="AA742" s="11" t="s">
        <v>7</v>
      </c>
      <c r="AB742" s="1"/>
      <c r="AC742" s="12">
        <v>2</v>
      </c>
      <c r="AD742" s="1"/>
      <c r="AE742" s="1"/>
      <c r="AF742" s="1"/>
      <c r="AG742" s="12">
        <v>1</v>
      </c>
      <c r="AH742" s="1"/>
      <c r="AI742" s="1"/>
      <c r="AJ742" s="18" t="s">
        <v>1186</v>
      </c>
      <c r="AK742" s="48" t="str">
        <f t="shared" si="35"/>
        <v/>
      </c>
      <c r="AL742" s="48" t="s">
        <v>1187</v>
      </c>
    </row>
    <row r="743" spans="1:38">
      <c r="A743" s="30" t="s">
        <v>51</v>
      </c>
      <c r="B743" s="2">
        <v>10</v>
      </c>
      <c r="C743" s="3" t="s">
        <v>1183</v>
      </c>
      <c r="D743" s="1" t="s">
        <v>4652</v>
      </c>
      <c r="E743" s="26" t="str">
        <f t="shared" si="33"/>
        <v>Tb10.70.7450</v>
      </c>
      <c r="F743" s="12" t="str">
        <f t="shared" si="34"/>
        <v>Tb10.70.7450</v>
      </c>
      <c r="G743" s="12" t="s">
        <v>1183</v>
      </c>
      <c r="H743" s="24" t="s">
        <v>52</v>
      </c>
      <c r="I743" s="80">
        <v>100</v>
      </c>
      <c r="J743" s="71">
        <v>13</v>
      </c>
      <c r="K743" s="64">
        <v>11</v>
      </c>
      <c r="L743" s="75">
        <v>85</v>
      </c>
      <c r="M743" s="4" t="s">
        <v>1184</v>
      </c>
      <c r="N743" s="45" t="s">
        <v>4047</v>
      </c>
      <c r="O743" s="42">
        <v>55</v>
      </c>
      <c r="P743" s="38" t="str">
        <f>C743 &amp; "-" &amp; T743 &amp; "(" &amp; K743 &amp; ")"</f>
        <v>Tb10.70.7450-569(11)</v>
      </c>
      <c r="Q743" s="5">
        <v>1</v>
      </c>
      <c r="R743" s="40">
        <v>2</v>
      </c>
      <c r="S743" s="6">
        <v>195832</v>
      </c>
      <c r="T743" s="20">
        <v>569</v>
      </c>
      <c r="U743" s="7">
        <v>803</v>
      </c>
      <c r="V743" s="35">
        <v>1059</v>
      </c>
      <c r="W743" s="8">
        <v>825</v>
      </c>
      <c r="X743" s="9">
        <v>196401</v>
      </c>
      <c r="Y743" s="10">
        <v>1</v>
      </c>
      <c r="AA743" s="11" t="s">
        <v>7</v>
      </c>
      <c r="AB743" s="12">
        <v>1</v>
      </c>
      <c r="AC743" s="12">
        <v>7</v>
      </c>
      <c r="AD743" s="1"/>
      <c r="AE743" s="12">
        <v>3</v>
      </c>
      <c r="AF743" s="12">
        <v>1</v>
      </c>
      <c r="AG743" s="12">
        <v>6</v>
      </c>
      <c r="AH743" s="1"/>
      <c r="AI743" s="12">
        <v>2</v>
      </c>
      <c r="AJ743" s="18" t="s">
        <v>1185</v>
      </c>
      <c r="AK743" s="48" t="str">
        <f t="shared" si="35"/>
        <v/>
      </c>
      <c r="AL743" s="48" t="s">
        <v>1237</v>
      </c>
    </row>
    <row r="744" spans="1:38">
      <c r="A744" s="29" t="s">
        <v>6</v>
      </c>
      <c r="B744" s="2">
        <v>10</v>
      </c>
      <c r="C744" s="3" t="s">
        <v>1183</v>
      </c>
      <c r="D744" s="1" t="s">
        <v>4652</v>
      </c>
      <c r="E744" s="26" t="str">
        <f t="shared" si="33"/>
        <v>Tb10.70.7450</v>
      </c>
      <c r="F744" s="12" t="str">
        <f t="shared" si="34"/>
        <v/>
      </c>
      <c r="G744" s="12" t="s">
        <v>37</v>
      </c>
      <c r="H744" s="24" t="s">
        <v>52</v>
      </c>
      <c r="I744" s="80"/>
      <c r="J744" s="71">
        <v>13</v>
      </c>
      <c r="K744" s="64">
        <v>2</v>
      </c>
      <c r="L744" s="75">
        <v>15</v>
      </c>
      <c r="M744" s="4" t="s">
        <v>1238</v>
      </c>
      <c r="N744" s="45" t="s">
        <v>4048</v>
      </c>
      <c r="O744" s="42">
        <v>21</v>
      </c>
      <c r="P744" s="38" t="str">
        <f>C744 &amp; "-" &amp; T744 &amp; "(" &amp; K744 &amp; ")"</f>
        <v>Tb10.70.7450-218(2)</v>
      </c>
      <c r="Q744" s="5">
        <v>1</v>
      </c>
      <c r="R744" s="40">
        <v>2</v>
      </c>
      <c r="S744" s="6">
        <v>196183</v>
      </c>
      <c r="T744" s="20">
        <v>218</v>
      </c>
      <c r="U744" s="7">
        <v>452</v>
      </c>
      <c r="V744" s="35">
        <v>1059</v>
      </c>
      <c r="W744" s="8">
        <v>825</v>
      </c>
      <c r="X744" s="9">
        <v>196401</v>
      </c>
      <c r="Y744" s="10">
        <v>0</v>
      </c>
      <c r="AA744" s="11" t="s">
        <v>7</v>
      </c>
      <c r="AB744" s="1"/>
      <c r="AC744" s="12">
        <v>2</v>
      </c>
      <c r="AD744" s="1"/>
      <c r="AE744" s="1"/>
      <c r="AF744" s="1"/>
      <c r="AG744" s="12">
        <v>2</v>
      </c>
      <c r="AH744" s="1"/>
      <c r="AI744" s="1"/>
      <c r="AJ744" s="18" t="s">
        <v>1239</v>
      </c>
      <c r="AK744" s="48" t="str">
        <f t="shared" si="35"/>
        <v/>
      </c>
      <c r="AL744" s="48" t="s">
        <v>1182</v>
      </c>
    </row>
    <row r="745" spans="1:38">
      <c r="A745" s="33" t="s">
        <v>2</v>
      </c>
      <c r="B745" s="2">
        <v>10</v>
      </c>
      <c r="C745" s="3" t="s">
        <v>1165</v>
      </c>
      <c r="D745" s="1" t="s">
        <v>4647</v>
      </c>
      <c r="E745" s="26" t="str">
        <f t="shared" si="33"/>
        <v>Tb10.70.7500</v>
      </c>
      <c r="F745" s="12" t="str">
        <f t="shared" si="34"/>
        <v>Tb10.70.7500</v>
      </c>
      <c r="G745" s="12" t="s">
        <v>1165</v>
      </c>
      <c r="H745" s="24" t="s">
        <v>34</v>
      </c>
      <c r="I745" s="80">
        <v>100</v>
      </c>
      <c r="J745" s="71">
        <v>13</v>
      </c>
      <c r="K745" s="64">
        <v>13</v>
      </c>
      <c r="L745" s="75">
        <v>100</v>
      </c>
      <c r="M745" s="4" t="s">
        <v>1166</v>
      </c>
      <c r="N745" s="45" t="s">
        <v>3894</v>
      </c>
      <c r="O745" s="42">
        <v>61</v>
      </c>
      <c r="P745" s="38" t="str">
        <f>C745 &amp; "-" &amp; T745 &amp; "(" &amp; K745 &amp; ")"</f>
        <v>Tb10.70.7500-31(13)</v>
      </c>
      <c r="Q745" s="5">
        <v>1</v>
      </c>
      <c r="R745" s="40">
        <v>1</v>
      </c>
      <c r="S745" s="6">
        <v>180568</v>
      </c>
      <c r="T745" s="20">
        <v>31</v>
      </c>
      <c r="U745" s="7">
        <v>-8</v>
      </c>
      <c r="V745" s="35">
        <v>861</v>
      </c>
      <c r="W745" s="8">
        <v>900</v>
      </c>
      <c r="X745" s="9">
        <v>180599</v>
      </c>
      <c r="Y745" s="10">
        <v>0</v>
      </c>
      <c r="AA745" s="11" t="s">
        <v>7</v>
      </c>
      <c r="AB745" s="12">
        <v>3</v>
      </c>
      <c r="AC745" s="12">
        <v>8</v>
      </c>
      <c r="AD745" s="12">
        <v>2</v>
      </c>
      <c r="AE745" s="1"/>
      <c r="AF745" s="12">
        <v>3</v>
      </c>
      <c r="AG745" s="12">
        <v>3</v>
      </c>
      <c r="AH745" s="12">
        <v>2</v>
      </c>
      <c r="AI745" s="1"/>
      <c r="AJ745" s="18" t="s">
        <v>1163</v>
      </c>
      <c r="AK745" s="48" t="str">
        <f t="shared" si="35"/>
        <v/>
      </c>
      <c r="AL745" s="48" t="s">
        <v>1164</v>
      </c>
    </row>
    <row r="746" spans="1:38">
      <c r="A746" s="13" t="s">
        <v>8</v>
      </c>
      <c r="B746" s="2">
        <v>10</v>
      </c>
      <c r="C746" s="3" t="s">
        <v>1268</v>
      </c>
      <c r="D746" s="1" t="s">
        <v>4623</v>
      </c>
      <c r="E746" s="26" t="str">
        <f t="shared" si="33"/>
        <v>Tb10.70.7880</v>
      </c>
      <c r="F746" s="12" t="str">
        <f t="shared" si="34"/>
        <v>Tb10.70.7880</v>
      </c>
      <c r="G746" s="12" t="s">
        <v>1268</v>
      </c>
      <c r="H746" s="24" t="s">
        <v>52</v>
      </c>
      <c r="I746" s="80">
        <v>100</v>
      </c>
      <c r="J746" s="71">
        <v>240</v>
      </c>
      <c r="K746" s="64">
        <v>207</v>
      </c>
      <c r="L746" s="75">
        <v>86</v>
      </c>
      <c r="M746" s="4" t="s">
        <v>1269</v>
      </c>
      <c r="N746" s="45" t="s">
        <v>4036</v>
      </c>
      <c r="O746" s="42">
        <v>63</v>
      </c>
      <c r="P746" s="38" t="str">
        <f>C746 &amp; "-" &amp; T746 &amp; "(" &amp; K746 &amp; ")"</f>
        <v>Tb10.70.7880-301(207)</v>
      </c>
      <c r="Q746" s="5">
        <v>1</v>
      </c>
      <c r="R746" s="40">
        <v>2</v>
      </c>
      <c r="S746" s="6">
        <v>115503</v>
      </c>
      <c r="T746" s="20">
        <v>301</v>
      </c>
      <c r="U746" s="7">
        <v>469</v>
      </c>
      <c r="V746" s="35">
        <v>1926</v>
      </c>
      <c r="W746" s="8">
        <v>1758</v>
      </c>
      <c r="X746" s="9">
        <v>115804</v>
      </c>
      <c r="Y746" s="10">
        <v>0</v>
      </c>
      <c r="AA746" s="11" t="s">
        <v>7</v>
      </c>
      <c r="AB746" s="12">
        <v>147</v>
      </c>
      <c r="AC746" s="12">
        <v>47</v>
      </c>
      <c r="AD746" s="12">
        <v>9</v>
      </c>
      <c r="AE746" s="12">
        <v>4</v>
      </c>
      <c r="AF746" s="12">
        <v>46</v>
      </c>
      <c r="AG746" s="12">
        <v>11</v>
      </c>
      <c r="AH746" s="12">
        <v>5</v>
      </c>
      <c r="AI746" s="12">
        <v>4</v>
      </c>
      <c r="AJ746" s="18" t="s">
        <v>1270</v>
      </c>
      <c r="AK746" s="48" t="str">
        <f t="shared" si="35"/>
        <v/>
      </c>
      <c r="AL746" s="48" t="s">
        <v>1219</v>
      </c>
    </row>
    <row r="747" spans="1:38">
      <c r="A747" s="29" t="s">
        <v>6</v>
      </c>
      <c r="B747" s="2">
        <v>10</v>
      </c>
      <c r="C747" s="3" t="s">
        <v>1268</v>
      </c>
      <c r="D747" s="1" t="s">
        <v>4623</v>
      </c>
      <c r="E747" s="26" t="str">
        <f t="shared" si="33"/>
        <v>Tb10.70.7880</v>
      </c>
      <c r="F747" s="12" t="str">
        <f t="shared" si="34"/>
        <v/>
      </c>
      <c r="G747" s="12" t="s">
        <v>37</v>
      </c>
      <c r="H747" s="24" t="s">
        <v>52</v>
      </c>
      <c r="I747" s="85"/>
      <c r="J747" s="71">
        <v>240</v>
      </c>
      <c r="K747" s="64">
        <v>33</v>
      </c>
      <c r="L747" s="75">
        <v>14</v>
      </c>
      <c r="M747" s="4" t="s">
        <v>1220</v>
      </c>
      <c r="N747" s="45" t="s">
        <v>3891</v>
      </c>
      <c r="O747" s="42">
        <v>61</v>
      </c>
      <c r="P747" s="38" t="str">
        <f>C747 &amp; "-" &amp; T747 &amp; "(" &amp; K747 &amp; ")"</f>
        <v>Tb10.70.7880-296(33)</v>
      </c>
      <c r="Q747" s="5">
        <v>1</v>
      </c>
      <c r="R747" s="40">
        <v>2</v>
      </c>
      <c r="S747" s="6">
        <v>115508</v>
      </c>
      <c r="T747" s="20">
        <v>296</v>
      </c>
      <c r="U747" s="7">
        <v>464</v>
      </c>
      <c r="V747" s="35">
        <v>1926</v>
      </c>
      <c r="W747" s="8">
        <v>1758</v>
      </c>
      <c r="X747" s="9">
        <v>115804</v>
      </c>
      <c r="Y747" s="12">
        <v>0</v>
      </c>
      <c r="AA747" s="11" t="s">
        <v>7</v>
      </c>
      <c r="AB747" s="12">
        <v>28</v>
      </c>
      <c r="AC747" s="12">
        <v>5</v>
      </c>
      <c r="AD747" s="1"/>
      <c r="AE747" s="1"/>
      <c r="AF747" s="12">
        <v>16</v>
      </c>
      <c r="AG747" s="12">
        <v>4</v>
      </c>
      <c r="AH747" s="1"/>
      <c r="AI747" s="1"/>
      <c r="AJ747" s="18" t="s">
        <v>1161</v>
      </c>
      <c r="AK747" s="48" t="str">
        <f t="shared" si="35"/>
        <v/>
      </c>
      <c r="AL747" s="48" t="s">
        <v>1162</v>
      </c>
    </row>
    <row r="748" spans="1:38">
      <c r="A748" s="28" t="s">
        <v>9</v>
      </c>
      <c r="B748" s="2">
        <v>11</v>
      </c>
      <c r="C748" s="3" t="s">
        <v>1266</v>
      </c>
      <c r="D748" s="1" t="s">
        <v>37</v>
      </c>
      <c r="E748" s="26" t="str">
        <f t="shared" si="33"/>
        <v>Tb11.01.0120</v>
      </c>
      <c r="F748" s="12" t="str">
        <f t="shared" si="34"/>
        <v>Tb11.01.0120</v>
      </c>
      <c r="G748" s="12" t="s">
        <v>1266</v>
      </c>
      <c r="H748" s="50" t="s">
        <v>34</v>
      </c>
      <c r="I748" s="82">
        <v>25</v>
      </c>
      <c r="J748" s="71">
        <v>8</v>
      </c>
      <c r="K748" s="64">
        <v>2</v>
      </c>
      <c r="L748" s="75">
        <v>25</v>
      </c>
      <c r="M748" s="4" t="s">
        <v>1263</v>
      </c>
      <c r="N748" s="45" t="s">
        <v>4044</v>
      </c>
      <c r="O748" s="42">
        <v>60</v>
      </c>
      <c r="P748" s="38" t="str">
        <f>C748 &amp; "-" &amp; T748 &amp; "(" &amp; K748 &amp; ")"</f>
        <v>Tb11.01.0120-22(2)</v>
      </c>
      <c r="Q748" s="5">
        <v>1</v>
      </c>
      <c r="R748" s="40">
        <v>4</v>
      </c>
      <c r="S748" s="6">
        <v>2304841</v>
      </c>
      <c r="T748" s="20">
        <v>22</v>
      </c>
      <c r="U748" s="7">
        <v>-5</v>
      </c>
      <c r="V748" s="55">
        <v>837</v>
      </c>
      <c r="W748" s="56">
        <v>864</v>
      </c>
      <c r="X748" s="56">
        <v>2304863</v>
      </c>
      <c r="Y748" s="56">
        <v>0</v>
      </c>
      <c r="Z748" s="57"/>
      <c r="AA748" s="58" t="s">
        <v>1267</v>
      </c>
      <c r="AB748" s="56">
        <v>2</v>
      </c>
      <c r="AC748" s="59"/>
      <c r="AD748" s="59"/>
      <c r="AE748" s="59"/>
      <c r="AF748" s="56">
        <v>2</v>
      </c>
      <c r="AG748" s="59"/>
      <c r="AH748" s="59"/>
      <c r="AI748" s="59"/>
      <c r="AJ748" s="60" t="s">
        <v>1264</v>
      </c>
      <c r="AK748" s="48" t="str">
        <f t="shared" si="35"/>
        <v/>
      </c>
      <c r="AL748" s="48" t="s">
        <v>1265</v>
      </c>
    </row>
    <row r="749" spans="1:38">
      <c r="A749" s="33" t="s">
        <v>2</v>
      </c>
      <c r="B749" s="2">
        <v>11</v>
      </c>
      <c r="C749" s="3" t="s">
        <v>1261</v>
      </c>
      <c r="D749" s="1" t="s">
        <v>37</v>
      </c>
      <c r="E749" s="26" t="str">
        <f t="shared" si="33"/>
        <v>Tb11.01.0170</v>
      </c>
      <c r="F749" s="12" t="str">
        <f t="shared" si="34"/>
        <v>Tb11.01.0170</v>
      </c>
      <c r="G749" s="12" t="s">
        <v>1261</v>
      </c>
      <c r="H749" s="24" t="s">
        <v>34</v>
      </c>
      <c r="I749" s="80">
        <v>91</v>
      </c>
      <c r="J749" s="71">
        <v>43</v>
      </c>
      <c r="K749" s="64">
        <v>39</v>
      </c>
      <c r="L749" s="75">
        <v>91</v>
      </c>
      <c r="M749" s="4" t="s">
        <v>1260</v>
      </c>
      <c r="N749" s="45" t="s">
        <v>4045</v>
      </c>
      <c r="O749" s="42">
        <v>61</v>
      </c>
      <c r="P749" s="38" t="str">
        <f>C749 &amp; "-" &amp; T749 &amp; "(" &amp; K749 &amp; ")"</f>
        <v>Tb11.01.0170-12(39)</v>
      </c>
      <c r="Q749" s="5">
        <v>1</v>
      </c>
      <c r="R749" s="40">
        <v>2</v>
      </c>
      <c r="S749" s="6">
        <v>2290583</v>
      </c>
      <c r="T749" s="20">
        <v>12</v>
      </c>
      <c r="U749" s="7">
        <v>-6</v>
      </c>
      <c r="V749" s="35">
        <v>1890</v>
      </c>
      <c r="W749" s="8">
        <v>1908</v>
      </c>
      <c r="X749" s="9">
        <v>2290595</v>
      </c>
      <c r="Y749" s="12">
        <v>0</v>
      </c>
      <c r="AA749" s="11" t="s">
        <v>1246</v>
      </c>
      <c r="AB749" s="12">
        <v>2</v>
      </c>
      <c r="AC749" s="12">
        <v>34</v>
      </c>
      <c r="AD749" s="12">
        <v>3</v>
      </c>
      <c r="AE749" s="1"/>
      <c r="AF749" s="12">
        <v>2</v>
      </c>
      <c r="AG749" s="12">
        <v>9</v>
      </c>
      <c r="AH749" s="12">
        <v>2</v>
      </c>
      <c r="AI749" s="1"/>
      <c r="AJ749" s="18" t="s">
        <v>1247</v>
      </c>
      <c r="AK749" s="48" t="str">
        <f t="shared" si="35"/>
        <v/>
      </c>
      <c r="AL749" s="48" t="s">
        <v>1262</v>
      </c>
    </row>
    <row r="750" spans="1:38">
      <c r="A750" s="29" t="s">
        <v>6</v>
      </c>
      <c r="B750" s="2">
        <v>11</v>
      </c>
      <c r="C750" s="3" t="s">
        <v>1248</v>
      </c>
      <c r="D750" s="1" t="s">
        <v>37</v>
      </c>
      <c r="E750" s="26" t="str">
        <f t="shared" si="33"/>
        <v>Tb11.01.0210</v>
      </c>
      <c r="F750" s="12" t="str">
        <f t="shared" si="34"/>
        <v>Tb11.01.0210</v>
      </c>
      <c r="G750" s="12" t="s">
        <v>1248</v>
      </c>
      <c r="H750" s="24" t="s">
        <v>34</v>
      </c>
      <c r="I750" s="80">
        <v>75</v>
      </c>
      <c r="J750" s="71">
        <v>4</v>
      </c>
      <c r="K750" s="64">
        <v>3</v>
      </c>
      <c r="L750" s="75">
        <v>75</v>
      </c>
      <c r="M750" s="4" t="s">
        <v>1249</v>
      </c>
      <c r="N750" s="45" t="s">
        <v>3893</v>
      </c>
      <c r="O750" s="42">
        <v>15</v>
      </c>
      <c r="P750" s="38" t="str">
        <f>C750 &amp; "-" &amp; T750 &amp; "(" &amp; K750 &amp; ")"</f>
        <v>Tb11.01.0210-23(3)</v>
      </c>
      <c r="Q750" s="5">
        <v>1</v>
      </c>
      <c r="R750" s="40">
        <v>2</v>
      </c>
      <c r="S750" s="6">
        <v>2283653</v>
      </c>
      <c r="T750" s="20">
        <v>23</v>
      </c>
      <c r="U750" s="7">
        <v>-31</v>
      </c>
      <c r="V750" s="35">
        <v>444</v>
      </c>
      <c r="W750" s="8">
        <v>498</v>
      </c>
      <c r="X750" s="9">
        <v>2283676</v>
      </c>
      <c r="Y750" s="10">
        <v>0</v>
      </c>
      <c r="AA750" s="11" t="s">
        <v>90</v>
      </c>
      <c r="AB750" s="1"/>
      <c r="AC750" s="12">
        <v>3</v>
      </c>
      <c r="AD750" s="1"/>
      <c r="AE750" s="1"/>
      <c r="AF750" s="1"/>
      <c r="AG750" s="12">
        <v>3</v>
      </c>
      <c r="AH750" s="1"/>
      <c r="AI750" s="1"/>
      <c r="AJ750" s="18" t="s">
        <v>1258</v>
      </c>
      <c r="AK750" s="48" t="str">
        <f t="shared" si="35"/>
        <v/>
      </c>
      <c r="AL750" s="48" t="s">
        <v>1259</v>
      </c>
    </row>
    <row r="751" spans="1:38">
      <c r="A751" s="29" t="s">
        <v>6</v>
      </c>
      <c r="B751" s="2">
        <v>11</v>
      </c>
      <c r="C751" s="3" t="s">
        <v>1204</v>
      </c>
      <c r="D751" s="1" t="s">
        <v>37</v>
      </c>
      <c r="E751" s="26" t="str">
        <f t="shared" si="33"/>
        <v>Tb11.01.0280</v>
      </c>
      <c r="F751" s="12" t="str">
        <f t="shared" si="34"/>
        <v>Tb11.01.0280</v>
      </c>
      <c r="G751" s="12" t="s">
        <v>1204</v>
      </c>
      <c r="H751" s="24" t="s">
        <v>34</v>
      </c>
      <c r="I751" s="80">
        <v>100</v>
      </c>
      <c r="J751" s="71">
        <v>26</v>
      </c>
      <c r="K751" s="64">
        <v>26</v>
      </c>
      <c r="L751" s="75">
        <v>100</v>
      </c>
      <c r="M751" s="4" t="s">
        <v>1205</v>
      </c>
      <c r="N751" s="45" t="s">
        <v>3888</v>
      </c>
      <c r="O751" s="42">
        <v>63</v>
      </c>
      <c r="P751" s="38" t="str">
        <f>C751 &amp; "-" &amp; T751 &amp; "(" &amp; K751 &amp; ")"</f>
        <v>Tb11.01.0280-57(26)</v>
      </c>
      <c r="Q751" s="5">
        <v>1</v>
      </c>
      <c r="R751" s="40">
        <v>1</v>
      </c>
      <c r="S751" s="6">
        <v>2264441</v>
      </c>
      <c r="T751" s="20">
        <v>57</v>
      </c>
      <c r="U751" s="7">
        <v>-69</v>
      </c>
      <c r="V751" s="35">
        <v>2292</v>
      </c>
      <c r="W751" s="8">
        <v>2418</v>
      </c>
      <c r="X751" s="9">
        <v>2264498</v>
      </c>
      <c r="Y751" s="10">
        <v>0</v>
      </c>
      <c r="AA751" s="11" t="s">
        <v>7</v>
      </c>
      <c r="AB751" s="12">
        <v>7</v>
      </c>
      <c r="AC751" s="12">
        <v>19</v>
      </c>
      <c r="AD751" s="1"/>
      <c r="AE751" s="1"/>
      <c r="AF751" s="12">
        <v>6</v>
      </c>
      <c r="AG751" s="12">
        <v>6</v>
      </c>
      <c r="AH751" s="1"/>
      <c r="AI751" s="1"/>
      <c r="AJ751" s="18" t="s">
        <v>1244</v>
      </c>
      <c r="AK751" s="48" t="str">
        <f t="shared" si="35"/>
        <v/>
      </c>
      <c r="AL751" s="48" t="s">
        <v>1245</v>
      </c>
    </row>
    <row r="752" spans="1:38">
      <c r="A752" s="29" t="s">
        <v>6</v>
      </c>
      <c r="B752" s="2">
        <v>11</v>
      </c>
      <c r="C752" s="3" t="s">
        <v>1195</v>
      </c>
      <c r="D752" s="1" t="s">
        <v>37</v>
      </c>
      <c r="E752" s="26" t="str">
        <f t="shared" si="33"/>
        <v>Tb11.01.0710</v>
      </c>
      <c r="F752" s="12" t="str">
        <f t="shared" si="34"/>
        <v>Tb11.01.0710</v>
      </c>
      <c r="G752" s="12" t="s">
        <v>1195</v>
      </c>
      <c r="H752" s="24" t="s">
        <v>34</v>
      </c>
      <c r="I752" s="80">
        <v>93</v>
      </c>
      <c r="J752" s="71">
        <v>14</v>
      </c>
      <c r="K752" s="64">
        <v>9</v>
      </c>
      <c r="L752" s="75">
        <v>64</v>
      </c>
      <c r="M752" s="4" t="s">
        <v>1202</v>
      </c>
      <c r="N752" s="45" t="s">
        <v>3890</v>
      </c>
      <c r="O752" s="42">
        <v>62</v>
      </c>
      <c r="P752" s="38" t="str">
        <f>C752 &amp; "-" &amp; T752 &amp; "(" &amp; K752 &amp; ")"</f>
        <v>Tb11.01.0710-6(9)</v>
      </c>
      <c r="Q752" s="5">
        <v>1</v>
      </c>
      <c r="R752" s="40">
        <v>3</v>
      </c>
      <c r="S752" s="6">
        <v>2409769</v>
      </c>
      <c r="T752" s="20">
        <v>6</v>
      </c>
      <c r="U752" s="7">
        <v>-15</v>
      </c>
      <c r="V752" s="35">
        <v>2454</v>
      </c>
      <c r="W752" s="8">
        <v>2475</v>
      </c>
      <c r="X752" s="9">
        <v>2409775</v>
      </c>
      <c r="Y752" s="10">
        <v>0</v>
      </c>
      <c r="AA752" s="11" t="s">
        <v>1203</v>
      </c>
      <c r="AB752" s="12">
        <v>3</v>
      </c>
      <c r="AC752" s="12">
        <v>6</v>
      </c>
      <c r="AD752" s="1"/>
      <c r="AE752" s="1"/>
      <c r="AF752" s="12">
        <v>3</v>
      </c>
      <c r="AG752" s="12">
        <v>4</v>
      </c>
      <c r="AH752" s="1"/>
      <c r="AI752" s="1"/>
      <c r="AJ752" s="18" t="s">
        <v>1200</v>
      </c>
      <c r="AK752" s="48" t="str">
        <f t="shared" si="35"/>
        <v/>
      </c>
      <c r="AL752" s="48" t="s">
        <v>1201</v>
      </c>
    </row>
    <row r="753" spans="1:38">
      <c r="A753" s="29" t="s">
        <v>6</v>
      </c>
      <c r="B753" s="2">
        <v>11</v>
      </c>
      <c r="C753" s="3" t="s">
        <v>1195</v>
      </c>
      <c r="D753" s="1" t="s">
        <v>37</v>
      </c>
      <c r="E753" s="26" t="str">
        <f t="shared" si="33"/>
        <v>Tb11.01.0710</v>
      </c>
      <c r="F753" s="12" t="str">
        <f t="shared" si="34"/>
        <v/>
      </c>
      <c r="G753" s="12" t="s">
        <v>37</v>
      </c>
      <c r="H753" s="24" t="s">
        <v>34</v>
      </c>
      <c r="I753" s="83"/>
      <c r="J753" s="71">
        <v>14</v>
      </c>
      <c r="K753" s="64">
        <v>4</v>
      </c>
      <c r="L753" s="75">
        <v>29</v>
      </c>
      <c r="M753" s="4" t="s">
        <v>1299</v>
      </c>
      <c r="N753" s="45" t="s">
        <v>3892</v>
      </c>
      <c r="O753" s="42">
        <v>57</v>
      </c>
      <c r="P753" s="38" t="str">
        <f>C753 &amp; "-" &amp; T753 &amp; "(" &amp; K753 &amp; ")"</f>
        <v>Tb11.01.0710-16(4)</v>
      </c>
      <c r="Q753" s="5">
        <v>1</v>
      </c>
      <c r="R753" s="40">
        <v>3</v>
      </c>
      <c r="S753" s="6">
        <v>2409759</v>
      </c>
      <c r="T753" s="20">
        <v>16</v>
      </c>
      <c r="U753" s="7">
        <v>-5</v>
      </c>
      <c r="V753" s="35">
        <v>2454</v>
      </c>
      <c r="W753" s="8">
        <v>2475</v>
      </c>
      <c r="X753" s="9">
        <v>2409775</v>
      </c>
      <c r="Y753" s="10">
        <v>0</v>
      </c>
      <c r="AA753" s="11" t="s">
        <v>1203</v>
      </c>
      <c r="AB753" s="12">
        <v>1</v>
      </c>
      <c r="AC753" s="12">
        <v>3</v>
      </c>
      <c r="AD753" s="1"/>
      <c r="AE753" s="1"/>
      <c r="AF753" s="12">
        <v>1</v>
      </c>
      <c r="AG753" s="12">
        <v>2</v>
      </c>
      <c r="AH753" s="1"/>
      <c r="AI753" s="1"/>
      <c r="AJ753" s="18" t="s">
        <v>1300</v>
      </c>
      <c r="AK753" s="48" t="str">
        <f t="shared" si="35"/>
        <v/>
      </c>
      <c r="AL753" s="48" t="s">
        <v>1301</v>
      </c>
    </row>
    <row r="754" spans="1:38">
      <c r="A754" s="27" t="s">
        <v>28</v>
      </c>
      <c r="B754" s="2">
        <v>11</v>
      </c>
      <c r="C754" s="3" t="s">
        <v>1196</v>
      </c>
      <c r="D754" s="1" t="s">
        <v>37</v>
      </c>
      <c r="E754" s="26" t="str">
        <f t="shared" si="33"/>
        <v>Tb11.01.0780</v>
      </c>
      <c r="F754" s="12" t="str">
        <f t="shared" si="34"/>
        <v>Tb11.01.0780</v>
      </c>
      <c r="G754" s="12" t="s">
        <v>1196</v>
      </c>
      <c r="H754" s="24" t="s">
        <v>34</v>
      </c>
      <c r="I754" s="80">
        <v>100</v>
      </c>
      <c r="J754" s="71">
        <v>8</v>
      </c>
      <c r="K754" s="64">
        <v>8</v>
      </c>
      <c r="L754" s="75">
        <v>100</v>
      </c>
      <c r="M754" s="4" t="s">
        <v>1197</v>
      </c>
      <c r="N754" s="45" t="s">
        <v>3889</v>
      </c>
      <c r="O754" s="42">
        <v>15</v>
      </c>
      <c r="P754" s="38" t="str">
        <f>C754 &amp; "-" &amp; T754 &amp; "(" &amp; K754 &amp; ")"</f>
        <v>Tb11.01.0780-17(8)</v>
      </c>
      <c r="Q754" s="5">
        <v>1</v>
      </c>
      <c r="R754" s="40">
        <v>1</v>
      </c>
      <c r="S754" s="6">
        <v>2425281</v>
      </c>
      <c r="T754" s="20">
        <v>17</v>
      </c>
      <c r="U754" s="7">
        <v>-7</v>
      </c>
      <c r="V754" s="35">
        <v>342</v>
      </c>
      <c r="W754" s="8">
        <v>366</v>
      </c>
      <c r="X754" s="9">
        <v>2425298</v>
      </c>
      <c r="Y754" s="12">
        <v>0</v>
      </c>
      <c r="AA754" s="11" t="s">
        <v>7</v>
      </c>
      <c r="AB754" s="1"/>
      <c r="AC754" s="1"/>
      <c r="AD754" s="1"/>
      <c r="AE754" s="12">
        <v>8</v>
      </c>
      <c r="AF754" s="1"/>
      <c r="AG754" s="1"/>
      <c r="AH754" s="1"/>
      <c r="AI754" s="12">
        <v>7</v>
      </c>
      <c r="AJ754" s="18" t="s">
        <v>1198</v>
      </c>
      <c r="AK754" s="48" t="str">
        <f t="shared" si="35"/>
        <v/>
      </c>
      <c r="AL754" s="48" t="s">
        <v>1199</v>
      </c>
    </row>
    <row r="755" spans="1:38">
      <c r="A755" s="29" t="s">
        <v>6</v>
      </c>
      <c r="B755" s="2">
        <v>11</v>
      </c>
      <c r="C755" s="3" t="s">
        <v>1297</v>
      </c>
      <c r="D755" s="1" t="s">
        <v>37</v>
      </c>
      <c r="E755" s="26" t="str">
        <f t="shared" si="33"/>
        <v>Tb11.01.0890</v>
      </c>
      <c r="F755" s="12" t="str">
        <f t="shared" si="34"/>
        <v>Tb11.01.0890</v>
      </c>
      <c r="G755" s="12" t="s">
        <v>1297</v>
      </c>
      <c r="H755" s="24" t="s">
        <v>34</v>
      </c>
      <c r="I755" s="80">
        <v>100</v>
      </c>
      <c r="J755" s="71">
        <v>5</v>
      </c>
      <c r="K755" s="64">
        <v>5</v>
      </c>
      <c r="L755" s="75">
        <v>100</v>
      </c>
      <c r="M755" s="4" t="s">
        <v>1298</v>
      </c>
      <c r="N755" s="45" t="s">
        <v>4039</v>
      </c>
      <c r="O755" s="42">
        <v>21</v>
      </c>
      <c r="P755" s="38" t="str">
        <f>C755 &amp; "-" &amp; T755 &amp; "(" &amp; K755 &amp; ")"</f>
        <v>Tb11.01.0890-131(5)</v>
      </c>
      <c r="Q755" s="5">
        <v>1</v>
      </c>
      <c r="R755" s="40">
        <v>1</v>
      </c>
      <c r="S755" s="6">
        <v>2451346</v>
      </c>
      <c r="T755" s="20">
        <v>131</v>
      </c>
      <c r="U755" s="7">
        <v>-142</v>
      </c>
      <c r="V755" s="35">
        <v>5187</v>
      </c>
      <c r="W755" s="8">
        <v>5460</v>
      </c>
      <c r="X755" s="9">
        <v>2451477</v>
      </c>
      <c r="Y755" s="12">
        <v>0</v>
      </c>
      <c r="AA755" s="11" t="s">
        <v>7</v>
      </c>
      <c r="AB755" s="1"/>
      <c r="AC755" s="12">
        <v>5</v>
      </c>
      <c r="AD755" s="1"/>
      <c r="AE755" s="1"/>
      <c r="AF755" s="1"/>
      <c r="AG755" s="12">
        <v>3</v>
      </c>
      <c r="AH755" s="1"/>
      <c r="AI755" s="1"/>
      <c r="AJ755" s="18" t="s">
        <v>1302</v>
      </c>
      <c r="AK755" s="48" t="str">
        <f t="shared" si="35"/>
        <v/>
      </c>
      <c r="AL755" s="48" t="s">
        <v>1194</v>
      </c>
    </row>
    <row r="756" spans="1:38">
      <c r="A756" s="30" t="s">
        <v>51</v>
      </c>
      <c r="B756" s="2">
        <v>11</v>
      </c>
      <c r="C756" s="3" t="s">
        <v>1236</v>
      </c>
      <c r="D756" s="1" t="s">
        <v>37</v>
      </c>
      <c r="E756" s="26" t="str">
        <f t="shared" si="33"/>
        <v>Tb11.01.1080</v>
      </c>
      <c r="F756" s="12" t="str">
        <f t="shared" si="34"/>
        <v>Tb11.01.1080</v>
      </c>
      <c r="G756" s="12" t="s">
        <v>1236</v>
      </c>
      <c r="H756" s="24" t="s">
        <v>34</v>
      </c>
      <c r="I756" s="80">
        <v>100</v>
      </c>
      <c r="J756" s="71">
        <v>8</v>
      </c>
      <c r="K756" s="64">
        <v>8</v>
      </c>
      <c r="L756" s="75">
        <v>100</v>
      </c>
      <c r="M756" s="4" t="s">
        <v>1292</v>
      </c>
      <c r="N756" s="45" t="s">
        <v>3887</v>
      </c>
      <c r="O756" s="42">
        <v>60</v>
      </c>
      <c r="P756" s="38" t="str">
        <f>C756 &amp; "-" &amp; T756 &amp; "(" &amp; K756 &amp; ")"</f>
        <v>Tb11.01.1080-0(8)</v>
      </c>
      <c r="Q756" s="5">
        <v>1</v>
      </c>
      <c r="R756" s="40">
        <v>1</v>
      </c>
      <c r="S756" s="6">
        <v>2504312</v>
      </c>
      <c r="T756" s="20">
        <v>0</v>
      </c>
      <c r="U756" s="7">
        <v>-69</v>
      </c>
      <c r="V756" s="35">
        <v>2703</v>
      </c>
      <c r="W756" s="8">
        <v>2772</v>
      </c>
      <c r="X756" s="9">
        <v>2504312</v>
      </c>
      <c r="Y756" s="37">
        <v>0</v>
      </c>
      <c r="AA756" s="11" t="s">
        <v>1293</v>
      </c>
      <c r="AB756" s="12">
        <v>1</v>
      </c>
      <c r="AC756" s="12">
        <v>5</v>
      </c>
      <c r="AD756" s="1"/>
      <c r="AE756" s="12">
        <v>2</v>
      </c>
      <c r="AF756" s="12">
        <v>1</v>
      </c>
      <c r="AG756" s="12">
        <v>4</v>
      </c>
      <c r="AH756" s="1"/>
      <c r="AI756" s="12">
        <v>2</v>
      </c>
      <c r="AJ756" s="18" t="s">
        <v>1291</v>
      </c>
      <c r="AK756" s="48" t="str">
        <f t="shared" si="35"/>
        <v/>
      </c>
    </row>
    <row r="757" spans="1:38">
      <c r="A757" s="29" t="s">
        <v>6</v>
      </c>
      <c r="B757" s="2">
        <v>11</v>
      </c>
      <c r="C757" s="3" t="s">
        <v>1233</v>
      </c>
      <c r="D757" s="1" t="s">
        <v>37</v>
      </c>
      <c r="E757" s="26" t="str">
        <f t="shared" si="33"/>
        <v>Tb11.01.1120</v>
      </c>
      <c r="F757" s="12" t="str">
        <f t="shared" si="34"/>
        <v>Tb11.01.1120</v>
      </c>
      <c r="G757" s="12" t="s">
        <v>1233</v>
      </c>
      <c r="H757" s="24" t="s">
        <v>34</v>
      </c>
      <c r="I757" s="80">
        <v>100</v>
      </c>
      <c r="J757" s="71">
        <v>21</v>
      </c>
      <c r="K757" s="64">
        <v>21</v>
      </c>
      <c r="L757" s="75">
        <v>100</v>
      </c>
      <c r="M757" s="4" t="s">
        <v>1234</v>
      </c>
      <c r="N757" s="45" t="s">
        <v>3823</v>
      </c>
      <c r="O757" s="42">
        <v>62</v>
      </c>
      <c r="P757" s="38" t="str">
        <f>C757 &amp; "-" &amp; T757 &amp; "(" &amp; K757 &amp; ")"</f>
        <v>Tb11.01.1120-21(21)</v>
      </c>
      <c r="Q757" s="5">
        <v>1</v>
      </c>
      <c r="R757" s="40">
        <v>1</v>
      </c>
      <c r="S757" s="6">
        <v>2513517</v>
      </c>
      <c r="T757" s="20">
        <v>21</v>
      </c>
      <c r="U757" s="7">
        <v>-51</v>
      </c>
      <c r="V757" s="35">
        <v>1194</v>
      </c>
      <c r="W757" s="8">
        <v>1266</v>
      </c>
      <c r="X757" s="9">
        <v>2513538</v>
      </c>
      <c r="Y757" s="12">
        <v>0</v>
      </c>
      <c r="AA757" s="11" t="s">
        <v>1294</v>
      </c>
      <c r="AB757" s="12">
        <v>6</v>
      </c>
      <c r="AC757" s="12">
        <v>15</v>
      </c>
      <c r="AD757" s="1"/>
      <c r="AE757" s="1"/>
      <c r="AF757" s="12">
        <v>5</v>
      </c>
      <c r="AG757" s="12">
        <v>6</v>
      </c>
      <c r="AH757" s="1"/>
      <c r="AI757" s="1"/>
      <c r="AJ757" s="18" t="s">
        <v>1295</v>
      </c>
      <c r="AK757" s="48" t="str">
        <f t="shared" si="35"/>
        <v/>
      </c>
      <c r="AL757" s="48" t="s">
        <v>1235</v>
      </c>
    </row>
    <row r="758" spans="1:38">
      <c r="A758" s="13" t="s">
        <v>8</v>
      </c>
      <c r="B758" s="2">
        <v>11</v>
      </c>
      <c r="C758" s="3" t="s">
        <v>1284</v>
      </c>
      <c r="D758" s="1" t="s">
        <v>37</v>
      </c>
      <c r="E758" s="26" t="str">
        <f t="shared" si="33"/>
        <v>Tb11.01.1340</v>
      </c>
      <c r="F758" s="12" t="str">
        <f t="shared" si="34"/>
        <v>Tb11.01.1340</v>
      </c>
      <c r="G758" s="12" t="s">
        <v>1284</v>
      </c>
      <c r="H758" s="24" t="s">
        <v>34</v>
      </c>
      <c r="I758" s="80">
        <v>59</v>
      </c>
      <c r="J758" s="71">
        <v>44</v>
      </c>
      <c r="K758" s="64">
        <v>26</v>
      </c>
      <c r="L758" s="75">
        <v>59</v>
      </c>
      <c r="M758" s="4" t="s">
        <v>1228</v>
      </c>
      <c r="N758" s="45" t="s">
        <v>3820</v>
      </c>
      <c r="O758" s="42">
        <v>61</v>
      </c>
      <c r="P758" s="38" t="str">
        <f>C758 &amp; "-" &amp; T758 &amp; "(" &amp; K758 &amp; ")"</f>
        <v>Tb11.01.1340-30(26)</v>
      </c>
      <c r="Q758" s="5">
        <v>2</v>
      </c>
      <c r="R758" s="40">
        <v>2</v>
      </c>
      <c r="S758" s="6">
        <v>2556189</v>
      </c>
      <c r="T758" s="20">
        <v>30</v>
      </c>
      <c r="U758" s="7">
        <v>-6</v>
      </c>
      <c r="V758" s="35">
        <v>396</v>
      </c>
      <c r="W758" s="8">
        <v>432</v>
      </c>
      <c r="X758" s="9">
        <v>2556159</v>
      </c>
      <c r="Y758" s="10">
        <v>0</v>
      </c>
      <c r="AA758" s="11" t="s">
        <v>7</v>
      </c>
      <c r="AB758" s="12">
        <v>3</v>
      </c>
      <c r="AC758" s="12">
        <v>13</v>
      </c>
      <c r="AD758" s="12">
        <v>3</v>
      </c>
      <c r="AE758" s="12">
        <v>7</v>
      </c>
      <c r="AF758" s="12">
        <v>3</v>
      </c>
      <c r="AG758" s="12">
        <v>5</v>
      </c>
      <c r="AH758" s="12">
        <v>2</v>
      </c>
      <c r="AI758" s="12">
        <v>3</v>
      </c>
      <c r="AJ758" s="18" t="s">
        <v>1229</v>
      </c>
      <c r="AK758" s="48" t="str">
        <f t="shared" si="35"/>
        <v/>
      </c>
      <c r="AL758" s="48" t="s">
        <v>1230</v>
      </c>
    </row>
    <row r="759" spans="1:38">
      <c r="A759" s="30" t="s">
        <v>51</v>
      </c>
      <c r="B759" s="2">
        <v>11</v>
      </c>
      <c r="C759" s="3" t="s">
        <v>1282</v>
      </c>
      <c r="D759" s="1" t="s">
        <v>37</v>
      </c>
      <c r="E759" s="26" t="str">
        <f t="shared" si="33"/>
        <v>Tb11.01.1380</v>
      </c>
      <c r="F759" s="12" t="str">
        <f t="shared" si="34"/>
        <v>Tb11.01.1380</v>
      </c>
      <c r="G759" s="12" t="s">
        <v>1282</v>
      </c>
      <c r="H759" s="24" t="s">
        <v>34</v>
      </c>
      <c r="I759" s="80">
        <v>50</v>
      </c>
      <c r="J759" s="71">
        <v>30</v>
      </c>
      <c r="K759" s="64">
        <v>15</v>
      </c>
      <c r="L759" s="75">
        <v>50</v>
      </c>
      <c r="M759" s="4" t="s">
        <v>1283</v>
      </c>
      <c r="N759" s="45" t="s">
        <v>4082</v>
      </c>
      <c r="O759" s="42">
        <v>54</v>
      </c>
      <c r="P759" s="38" t="str">
        <f>C759 &amp; "-" &amp; T759 &amp; "(" &amp; K759 &amp; ")"</f>
        <v>Tb11.01.1380-14(15)</v>
      </c>
      <c r="Q759" s="5">
        <v>2</v>
      </c>
      <c r="R759" s="40">
        <v>2</v>
      </c>
      <c r="S759" s="6">
        <v>2564034</v>
      </c>
      <c r="T759" s="20">
        <v>14</v>
      </c>
      <c r="U759" s="7">
        <v>-28</v>
      </c>
      <c r="V759" s="35">
        <v>2253</v>
      </c>
      <c r="W759" s="8">
        <v>2295</v>
      </c>
      <c r="X759" s="9">
        <v>2564020</v>
      </c>
      <c r="Y759" s="12">
        <v>0</v>
      </c>
      <c r="AA759" s="11" t="s">
        <v>7</v>
      </c>
      <c r="AB759" s="12">
        <v>2</v>
      </c>
      <c r="AC759" s="12">
        <v>11</v>
      </c>
      <c r="AD759" s="1"/>
      <c r="AE759" s="12">
        <v>2</v>
      </c>
      <c r="AF759" s="12">
        <v>2</v>
      </c>
      <c r="AG759" s="12">
        <v>6</v>
      </c>
      <c r="AH759" s="1"/>
      <c r="AI759" s="12">
        <v>2</v>
      </c>
      <c r="AJ759" s="18" t="s">
        <v>1231</v>
      </c>
      <c r="AK759" s="48" t="str">
        <f t="shared" si="35"/>
        <v/>
      </c>
      <c r="AL759" s="48" t="s">
        <v>1232</v>
      </c>
    </row>
    <row r="760" spans="1:38">
      <c r="A760" s="32" t="s">
        <v>82</v>
      </c>
      <c r="B760" s="2">
        <v>11</v>
      </c>
      <c r="C760" s="3" t="s">
        <v>1278</v>
      </c>
      <c r="D760" s="1" t="s">
        <v>37</v>
      </c>
      <c r="E760" s="26" t="str">
        <f t="shared" si="33"/>
        <v>Tb11.01.1620</v>
      </c>
      <c r="F760" s="12" t="str">
        <f t="shared" si="34"/>
        <v>Tb11.01.1620</v>
      </c>
      <c r="G760" s="12" t="s">
        <v>1278</v>
      </c>
      <c r="H760" s="24" t="s">
        <v>34</v>
      </c>
      <c r="I760" s="80">
        <v>100</v>
      </c>
      <c r="J760" s="71">
        <v>22</v>
      </c>
      <c r="K760" s="64">
        <v>22</v>
      </c>
      <c r="L760" s="75">
        <v>100</v>
      </c>
      <c r="M760" s="4" t="s">
        <v>1279</v>
      </c>
      <c r="N760" s="45" t="s">
        <v>3944</v>
      </c>
      <c r="O760" s="42">
        <v>64</v>
      </c>
      <c r="P760" s="38" t="str">
        <f>C760 &amp; "-" &amp; T760 &amp; "(" &amp; K760 &amp; ")"</f>
        <v>Tb11.01.1620-4(22)</v>
      </c>
      <c r="Q760" s="5">
        <v>1</v>
      </c>
      <c r="R760" s="40">
        <v>1</v>
      </c>
      <c r="S760" s="6">
        <v>2608124</v>
      </c>
      <c r="T760" s="20">
        <v>4</v>
      </c>
      <c r="U760" s="7">
        <v>-125</v>
      </c>
      <c r="V760" s="35">
        <v>363</v>
      </c>
      <c r="W760" s="8">
        <v>492</v>
      </c>
      <c r="X760" s="9">
        <v>2608128</v>
      </c>
      <c r="Y760" s="10">
        <v>0</v>
      </c>
      <c r="AA760" s="11" t="s">
        <v>7</v>
      </c>
      <c r="AB760" s="12">
        <v>16</v>
      </c>
      <c r="AC760" s="1"/>
      <c r="AD760" s="12">
        <v>2</v>
      </c>
      <c r="AE760" s="12">
        <v>4</v>
      </c>
      <c r="AF760" s="12">
        <v>14</v>
      </c>
      <c r="AG760" s="1"/>
      <c r="AH760" s="12">
        <v>2</v>
      </c>
      <c r="AI760" s="12">
        <v>4</v>
      </c>
      <c r="AJ760" s="18" t="s">
        <v>1280</v>
      </c>
      <c r="AK760" s="48" t="str">
        <f t="shared" si="35"/>
        <v/>
      </c>
      <c r="AL760" s="48" t="s">
        <v>1281</v>
      </c>
    </row>
    <row r="761" spans="1:38">
      <c r="A761" s="13" t="s">
        <v>8</v>
      </c>
      <c r="B761" s="2">
        <v>11</v>
      </c>
      <c r="C761" s="3" t="s">
        <v>1222</v>
      </c>
      <c r="D761" s="1" t="s">
        <v>37</v>
      </c>
      <c r="E761" s="26" t="str">
        <f t="shared" si="33"/>
        <v>Tb11.01.1880</v>
      </c>
      <c r="F761" s="12" t="str">
        <f t="shared" si="34"/>
        <v>Tb11.01.1880</v>
      </c>
      <c r="G761" s="12" t="s">
        <v>1222</v>
      </c>
      <c r="H761" s="24" t="s">
        <v>34</v>
      </c>
      <c r="I761" s="80">
        <v>100</v>
      </c>
      <c r="J761" s="71">
        <v>28</v>
      </c>
      <c r="K761" s="64">
        <v>25</v>
      </c>
      <c r="L761" s="75">
        <v>89</v>
      </c>
      <c r="M761" s="4" t="s">
        <v>1223</v>
      </c>
      <c r="N761" s="45" t="s">
        <v>3821</v>
      </c>
      <c r="O761" s="42">
        <v>64</v>
      </c>
      <c r="P761" s="38" t="str">
        <f>C761 &amp; "-" &amp; T761 &amp; "(" &amp; K761 &amp; ")"</f>
        <v>Tb11.01.1880-146(25)</v>
      </c>
      <c r="Q761" s="5">
        <v>1</v>
      </c>
      <c r="R761" s="40">
        <v>2</v>
      </c>
      <c r="S761" s="6">
        <v>2656573</v>
      </c>
      <c r="T761" s="20">
        <v>146</v>
      </c>
      <c r="U761" s="7">
        <v>-43</v>
      </c>
      <c r="V761" s="35">
        <v>2409</v>
      </c>
      <c r="W761" s="8">
        <v>2598</v>
      </c>
      <c r="X761" s="9">
        <v>2656719</v>
      </c>
      <c r="Y761" s="10">
        <v>0</v>
      </c>
      <c r="AA761" s="11" t="s">
        <v>7</v>
      </c>
      <c r="AB761" s="12">
        <v>4</v>
      </c>
      <c r="AC761" s="12">
        <v>16</v>
      </c>
      <c r="AD761" s="12">
        <v>2</v>
      </c>
      <c r="AE761" s="12">
        <v>3</v>
      </c>
      <c r="AF761" s="12">
        <v>4</v>
      </c>
      <c r="AG761" s="12">
        <v>7</v>
      </c>
      <c r="AH761" s="12">
        <v>2</v>
      </c>
      <c r="AI761" s="12">
        <v>3</v>
      </c>
      <c r="AJ761" s="18" t="s">
        <v>1224</v>
      </c>
      <c r="AK761" s="48" t="str">
        <f t="shared" si="35"/>
        <v/>
      </c>
      <c r="AL761" s="48" t="s">
        <v>1225</v>
      </c>
    </row>
    <row r="762" spans="1:38">
      <c r="A762" s="29" t="s">
        <v>6</v>
      </c>
      <c r="B762" s="2">
        <v>11</v>
      </c>
      <c r="C762" s="3" t="s">
        <v>1222</v>
      </c>
      <c r="D762" s="1" t="s">
        <v>37</v>
      </c>
      <c r="E762" s="26" t="str">
        <f t="shared" si="33"/>
        <v>Tb11.01.1880</v>
      </c>
      <c r="F762" s="12" t="str">
        <f t="shared" si="34"/>
        <v/>
      </c>
      <c r="G762" s="12" t="s">
        <v>37</v>
      </c>
      <c r="H762" s="24" t="s">
        <v>34</v>
      </c>
      <c r="I762" s="83"/>
      <c r="J762" s="71">
        <v>28</v>
      </c>
      <c r="K762" s="64">
        <v>3</v>
      </c>
      <c r="L762" s="75">
        <v>11</v>
      </c>
      <c r="M762" s="4" t="s">
        <v>1226</v>
      </c>
      <c r="N762" s="45" t="s">
        <v>3822</v>
      </c>
      <c r="O762" s="42">
        <v>61</v>
      </c>
      <c r="P762" s="38" t="str">
        <f>C762 &amp; "-" &amp; T762 &amp; "(" &amp; K762 &amp; ")"</f>
        <v>Tb11.01.1880-141(3)</v>
      </c>
      <c r="Q762" s="5">
        <v>1</v>
      </c>
      <c r="R762" s="40">
        <v>2</v>
      </c>
      <c r="S762" s="6">
        <v>2656578</v>
      </c>
      <c r="T762" s="20">
        <v>141</v>
      </c>
      <c r="U762" s="7">
        <v>-48</v>
      </c>
      <c r="V762" s="35">
        <v>2409</v>
      </c>
      <c r="W762" s="8">
        <v>2598</v>
      </c>
      <c r="X762" s="9">
        <v>2656719</v>
      </c>
      <c r="Y762" s="10">
        <v>0</v>
      </c>
      <c r="AA762" s="11" t="s">
        <v>7</v>
      </c>
      <c r="AB762" s="12">
        <v>1</v>
      </c>
      <c r="AC762" s="12">
        <v>2</v>
      </c>
      <c r="AD762" s="1"/>
      <c r="AE762" s="1"/>
      <c r="AF762" s="12">
        <v>1</v>
      </c>
      <c r="AG762" s="12">
        <v>2</v>
      </c>
      <c r="AH762" s="1"/>
      <c r="AI762" s="1"/>
      <c r="AJ762" s="18" t="s">
        <v>1227</v>
      </c>
      <c r="AK762" s="48" t="str">
        <f t="shared" si="35"/>
        <v/>
      </c>
      <c r="AL762" s="48" t="s">
        <v>1277</v>
      </c>
    </row>
    <row r="763" spans="1:38">
      <c r="A763" s="33" t="s">
        <v>2</v>
      </c>
      <c r="B763" s="2">
        <v>11</v>
      </c>
      <c r="C763" s="3" t="s">
        <v>1340</v>
      </c>
      <c r="D763" s="1" t="s">
        <v>37</v>
      </c>
      <c r="E763" s="26" t="str">
        <f t="shared" si="33"/>
        <v>Tb11.01.1990</v>
      </c>
      <c r="F763" s="12" t="str">
        <f t="shared" si="34"/>
        <v>Tb11.01.1990</v>
      </c>
      <c r="G763" s="12" t="s">
        <v>1340</v>
      </c>
      <c r="H763" s="24" t="s">
        <v>34</v>
      </c>
      <c r="I763" s="80">
        <v>98</v>
      </c>
      <c r="J763" s="71">
        <v>58</v>
      </c>
      <c r="K763" s="64">
        <v>57</v>
      </c>
      <c r="L763" s="75">
        <v>98</v>
      </c>
      <c r="M763" s="4" t="s">
        <v>1341</v>
      </c>
      <c r="N763" s="45" t="s">
        <v>4078</v>
      </c>
      <c r="O763" s="42">
        <v>64</v>
      </c>
      <c r="P763" s="38" t="str">
        <f>C763 &amp; "-" &amp; T763 &amp; "(" &amp; K763 &amp; ")"</f>
        <v>Tb11.01.1990-34(57)</v>
      </c>
      <c r="Q763" s="5">
        <v>1</v>
      </c>
      <c r="R763" s="40">
        <v>2</v>
      </c>
      <c r="S763" s="6">
        <v>2681652</v>
      </c>
      <c r="T763" s="20">
        <v>34</v>
      </c>
      <c r="U763" s="7">
        <v>-56</v>
      </c>
      <c r="V763" s="35">
        <v>1086</v>
      </c>
      <c r="W763" s="8">
        <v>1176</v>
      </c>
      <c r="X763" s="9">
        <v>2681686</v>
      </c>
      <c r="Y763" s="12">
        <v>0</v>
      </c>
      <c r="AA763" s="11" t="s">
        <v>7</v>
      </c>
      <c r="AB763" s="12">
        <v>17</v>
      </c>
      <c r="AC763" s="12">
        <v>38</v>
      </c>
      <c r="AD763" s="12">
        <v>2</v>
      </c>
      <c r="AE763" s="1"/>
      <c r="AF763" s="12">
        <v>13</v>
      </c>
      <c r="AG763" s="12">
        <v>9</v>
      </c>
      <c r="AH763" s="12">
        <v>2</v>
      </c>
      <c r="AI763" s="1"/>
      <c r="AJ763" s="18" t="s">
        <v>1342</v>
      </c>
      <c r="AK763" s="48" t="str">
        <f t="shared" si="35"/>
        <v/>
      </c>
      <c r="AL763" s="48" t="s">
        <v>1221</v>
      </c>
    </row>
    <row r="764" spans="1:38">
      <c r="A764" s="29" t="s">
        <v>6</v>
      </c>
      <c r="B764" s="2">
        <v>11</v>
      </c>
      <c r="C764" s="3" t="s">
        <v>1272</v>
      </c>
      <c r="D764" s="1" t="s">
        <v>37</v>
      </c>
      <c r="E764" s="26" t="str">
        <f t="shared" si="33"/>
        <v>Tb11.01.2270</v>
      </c>
      <c r="F764" s="12" t="str">
        <f t="shared" si="34"/>
        <v>Tb11.01.2270</v>
      </c>
      <c r="G764" s="12" t="s">
        <v>1272</v>
      </c>
      <c r="H764" s="24" t="s">
        <v>52</v>
      </c>
      <c r="I764" s="80">
        <v>100</v>
      </c>
      <c r="J764" s="71">
        <v>6</v>
      </c>
      <c r="K764" s="64">
        <v>6</v>
      </c>
      <c r="L764" s="75">
        <v>100</v>
      </c>
      <c r="M764" s="4" t="s">
        <v>1273</v>
      </c>
      <c r="N764" s="45" t="s">
        <v>3929</v>
      </c>
      <c r="O764" s="42">
        <v>55</v>
      </c>
      <c r="P764" s="38" t="str">
        <f>C764 &amp; "-" &amp; T764 &amp; "(" &amp; K764 &amp; ")"</f>
        <v>Tb11.01.2270-111(6)</v>
      </c>
      <c r="Q764" s="5">
        <v>1</v>
      </c>
      <c r="R764" s="40">
        <v>1</v>
      </c>
      <c r="S764" s="6">
        <v>2741363</v>
      </c>
      <c r="T764" s="20">
        <v>111</v>
      </c>
      <c r="U764" s="7">
        <v>408</v>
      </c>
      <c r="V764" s="35">
        <v>1590</v>
      </c>
      <c r="W764" s="8">
        <v>1293</v>
      </c>
      <c r="X764" s="9">
        <v>2741474</v>
      </c>
      <c r="Y764" s="10">
        <v>0</v>
      </c>
      <c r="AA764" s="11" t="s">
        <v>7</v>
      </c>
      <c r="AB764" s="12">
        <v>1</v>
      </c>
      <c r="AC764" s="12">
        <v>5</v>
      </c>
      <c r="AD764" s="1"/>
      <c r="AE764" s="1"/>
      <c r="AF764" s="12">
        <v>1</v>
      </c>
      <c r="AG764" s="12">
        <v>3</v>
      </c>
      <c r="AH764" s="1"/>
      <c r="AI764" s="1"/>
      <c r="AJ764" s="18" t="s">
        <v>1339</v>
      </c>
      <c r="AK764" s="48" t="str">
        <f t="shared" si="35"/>
        <v/>
      </c>
      <c r="AL764" s="48" t="s">
        <v>1271</v>
      </c>
    </row>
    <row r="765" spans="1:38">
      <c r="A765" s="31" t="s">
        <v>93</v>
      </c>
      <c r="B765" s="2">
        <v>11</v>
      </c>
      <c r="C765" s="3" t="s">
        <v>1332</v>
      </c>
      <c r="D765" s="1" t="s">
        <v>37</v>
      </c>
      <c r="E765" s="26" t="str">
        <f t="shared" si="33"/>
        <v>Tb11.01.2580</v>
      </c>
      <c r="F765" s="12" t="str">
        <f t="shared" si="34"/>
        <v>Tb11.01.2580</v>
      </c>
      <c r="G765" s="12" t="s">
        <v>1332</v>
      </c>
      <c r="H765" s="24" t="s">
        <v>34</v>
      </c>
      <c r="I765" s="80">
        <v>100</v>
      </c>
      <c r="J765" s="71">
        <v>2</v>
      </c>
      <c r="K765" s="64">
        <v>2</v>
      </c>
      <c r="L765" s="75">
        <v>100</v>
      </c>
      <c r="M765" s="4" t="s">
        <v>1333</v>
      </c>
      <c r="N765" s="45" t="s">
        <v>3927</v>
      </c>
      <c r="O765" s="42">
        <v>16</v>
      </c>
      <c r="P765" s="38" t="str">
        <f>C765 &amp; "-" &amp; T765 &amp; "(" &amp; K765 &amp; ")"</f>
        <v>Tb11.01.2580-20(2)</v>
      </c>
      <c r="Q765" s="5">
        <v>1</v>
      </c>
      <c r="R765" s="40">
        <v>1</v>
      </c>
      <c r="S765" s="6">
        <v>2831938</v>
      </c>
      <c r="T765" s="20">
        <v>20</v>
      </c>
      <c r="U765" s="7">
        <v>-115</v>
      </c>
      <c r="V765" s="35">
        <v>2541</v>
      </c>
      <c r="W765" s="8">
        <v>2676</v>
      </c>
      <c r="X765" s="9">
        <v>2831958</v>
      </c>
      <c r="Y765" s="10">
        <v>0</v>
      </c>
      <c r="AA765" s="11" t="s">
        <v>7</v>
      </c>
      <c r="AB765" s="1"/>
      <c r="AC765" s="1"/>
      <c r="AD765" s="12">
        <v>2</v>
      </c>
      <c r="AE765" s="1"/>
      <c r="AF765" s="1"/>
      <c r="AG765" s="1"/>
      <c r="AH765" s="12">
        <v>2</v>
      </c>
      <c r="AI765" s="1"/>
      <c r="AJ765" s="18" t="s">
        <v>1314</v>
      </c>
      <c r="AK765" s="48" t="str">
        <f t="shared" si="35"/>
        <v/>
      </c>
      <c r="AL765" s="48" t="s">
        <v>1315</v>
      </c>
    </row>
    <row r="766" spans="1:38">
      <c r="A766" s="33" t="s">
        <v>2</v>
      </c>
      <c r="B766" s="2">
        <v>11</v>
      </c>
      <c r="C766" s="3" t="s">
        <v>1316</v>
      </c>
      <c r="D766" s="1" t="s">
        <v>37</v>
      </c>
      <c r="E766" s="26" t="str">
        <f t="shared" si="33"/>
        <v>Tb11.01.2640</v>
      </c>
      <c r="F766" s="12" t="str">
        <f t="shared" si="34"/>
        <v>Tb11.01.2640</v>
      </c>
      <c r="G766" s="12" t="s">
        <v>1316</v>
      </c>
      <c r="H766" s="24" t="s">
        <v>34</v>
      </c>
      <c r="I766" s="80">
        <v>100</v>
      </c>
      <c r="J766" s="71">
        <v>4</v>
      </c>
      <c r="K766" s="64">
        <v>4</v>
      </c>
      <c r="L766" s="75">
        <v>100</v>
      </c>
      <c r="M766" s="4" t="s">
        <v>1317</v>
      </c>
      <c r="N766" s="45" t="s">
        <v>4001</v>
      </c>
      <c r="O766" s="42">
        <v>59</v>
      </c>
      <c r="P766" s="38" t="str">
        <f>C766 &amp; "-" &amp; T766 &amp; "(" &amp; K766 &amp; ")"</f>
        <v>Tb11.01.2640-34(4)</v>
      </c>
      <c r="Q766" s="5">
        <v>1</v>
      </c>
      <c r="R766" s="40">
        <v>1</v>
      </c>
      <c r="S766" s="6">
        <v>2844877</v>
      </c>
      <c r="T766" s="20">
        <v>34</v>
      </c>
      <c r="U766" s="7">
        <v>-89</v>
      </c>
      <c r="V766" s="35">
        <v>729</v>
      </c>
      <c r="W766" s="8">
        <v>852</v>
      </c>
      <c r="X766" s="9">
        <v>2844911</v>
      </c>
      <c r="Y766" s="10">
        <v>0</v>
      </c>
      <c r="AA766" s="11" t="s">
        <v>7</v>
      </c>
      <c r="AB766" s="12">
        <v>1</v>
      </c>
      <c r="AC766" s="1"/>
      <c r="AD766" s="12">
        <v>3</v>
      </c>
      <c r="AE766" s="1"/>
      <c r="AF766" s="12">
        <v>1</v>
      </c>
      <c r="AG766" s="1"/>
      <c r="AH766" s="12">
        <v>2</v>
      </c>
      <c r="AI766" s="1"/>
      <c r="AJ766" s="18" t="s">
        <v>1250</v>
      </c>
      <c r="AK766" s="48" t="str">
        <f t="shared" si="35"/>
        <v/>
      </c>
      <c r="AL766" s="48" t="s">
        <v>1251</v>
      </c>
    </row>
    <row r="767" spans="1:38">
      <c r="A767" s="13" t="s">
        <v>8</v>
      </c>
      <c r="B767" s="2">
        <v>11</v>
      </c>
      <c r="C767" s="3" t="s">
        <v>1252</v>
      </c>
      <c r="D767" s="1" t="s">
        <v>37</v>
      </c>
      <c r="E767" s="26" t="str">
        <f t="shared" si="33"/>
        <v>Tb11.01.2650</v>
      </c>
      <c r="F767" s="12" t="str">
        <f t="shared" si="34"/>
        <v>Tb11.01.2650</v>
      </c>
      <c r="G767" s="12" t="s">
        <v>1252</v>
      </c>
      <c r="H767" s="24" t="s">
        <v>34</v>
      </c>
      <c r="I767" s="80">
        <v>100</v>
      </c>
      <c r="J767" s="71">
        <v>31</v>
      </c>
      <c r="K767" s="64">
        <v>31</v>
      </c>
      <c r="L767" s="75">
        <v>100</v>
      </c>
      <c r="M767" s="4" t="s">
        <v>1253</v>
      </c>
      <c r="N767" s="45" t="s">
        <v>4079</v>
      </c>
      <c r="O767" s="42">
        <v>62</v>
      </c>
      <c r="P767" s="38" t="str">
        <f>C767 &amp; "-" &amp; T767 &amp; "(" &amp; K767 &amp; ")"</f>
        <v>Tb11.01.2650-7(31)</v>
      </c>
      <c r="Q767" s="5">
        <v>1</v>
      </c>
      <c r="R767" s="40">
        <v>1</v>
      </c>
      <c r="S767" s="6">
        <v>2846757</v>
      </c>
      <c r="T767" s="20">
        <v>7</v>
      </c>
      <c r="U767" s="7">
        <v>-110</v>
      </c>
      <c r="V767" s="35">
        <v>1296</v>
      </c>
      <c r="W767" s="8">
        <v>1413</v>
      </c>
      <c r="X767" s="9">
        <v>2846764</v>
      </c>
      <c r="Y767" s="12">
        <v>0</v>
      </c>
      <c r="AA767" s="11" t="s">
        <v>7</v>
      </c>
      <c r="AB767" s="12">
        <v>5</v>
      </c>
      <c r="AC767" s="12">
        <v>19</v>
      </c>
      <c r="AD767" s="12">
        <v>3</v>
      </c>
      <c r="AE767" s="12">
        <v>4</v>
      </c>
      <c r="AF767" s="12">
        <v>5</v>
      </c>
      <c r="AG767" s="12">
        <v>7</v>
      </c>
      <c r="AH767" s="12">
        <v>2</v>
      </c>
      <c r="AI767" s="12">
        <v>4</v>
      </c>
      <c r="AJ767" s="18" t="s">
        <v>1254</v>
      </c>
      <c r="AK767" s="48" t="str">
        <f t="shared" si="35"/>
        <v/>
      </c>
      <c r="AL767" s="48" t="s">
        <v>1255</v>
      </c>
    </row>
    <row r="768" spans="1:38">
      <c r="A768" s="30" t="s">
        <v>51</v>
      </c>
      <c r="B768" s="2">
        <v>11</v>
      </c>
      <c r="C768" s="3" t="s">
        <v>1256</v>
      </c>
      <c r="D768" s="1" t="s">
        <v>37</v>
      </c>
      <c r="E768" s="26" t="str">
        <f t="shared" si="33"/>
        <v>Tb11.01.2660</v>
      </c>
      <c r="F768" s="12" t="str">
        <f t="shared" si="34"/>
        <v>Tb11.01.2660</v>
      </c>
      <c r="G768" s="12" t="s">
        <v>1256</v>
      </c>
      <c r="H768" s="24" t="s">
        <v>34</v>
      </c>
      <c r="I768" s="80">
        <v>100</v>
      </c>
      <c r="J768" s="71">
        <v>3</v>
      </c>
      <c r="K768" s="64">
        <v>3</v>
      </c>
      <c r="L768" s="75">
        <v>100</v>
      </c>
      <c r="M768" s="4" t="s">
        <v>1257</v>
      </c>
      <c r="N768" s="45" t="s">
        <v>4080</v>
      </c>
      <c r="O768" s="42">
        <v>64</v>
      </c>
      <c r="P768" s="38" t="str">
        <f>C768 &amp; "-" &amp; T768 &amp; "(" &amp; K768 &amp; ")"</f>
        <v>Tb11.01.2660-27(3)</v>
      </c>
      <c r="Q768" s="5">
        <v>1</v>
      </c>
      <c r="R768" s="40">
        <v>1</v>
      </c>
      <c r="S768" s="6">
        <v>2848951</v>
      </c>
      <c r="T768" s="20">
        <v>27</v>
      </c>
      <c r="U768" s="7">
        <v>-9</v>
      </c>
      <c r="V768" s="35">
        <v>1293</v>
      </c>
      <c r="W768" s="8">
        <v>1329</v>
      </c>
      <c r="X768" s="9">
        <v>2848978</v>
      </c>
      <c r="Y768" s="10">
        <v>1</v>
      </c>
      <c r="AA768" s="11" t="s">
        <v>7</v>
      </c>
      <c r="AB768" s="12">
        <v>1</v>
      </c>
      <c r="AC768" s="1"/>
      <c r="AD768" s="1"/>
      <c r="AE768" s="12">
        <v>2</v>
      </c>
      <c r="AF768" s="12">
        <v>1</v>
      </c>
      <c r="AG768" s="1"/>
      <c r="AH768" s="1"/>
      <c r="AI768" s="12">
        <v>2</v>
      </c>
      <c r="AJ768" s="18" t="s">
        <v>1325</v>
      </c>
      <c r="AK768" s="48" t="str">
        <f t="shared" si="35"/>
        <v/>
      </c>
      <c r="AL768" s="48" t="s">
        <v>1326</v>
      </c>
    </row>
    <row r="769" spans="1:38">
      <c r="A769" s="13" t="s">
        <v>8</v>
      </c>
      <c r="B769" s="2">
        <v>11</v>
      </c>
      <c r="C769" s="3" t="s">
        <v>1327</v>
      </c>
      <c r="D769" s="1" t="s">
        <v>37</v>
      </c>
      <c r="E769" s="26" t="str">
        <f t="shared" si="33"/>
        <v>Tb11.01.2680</v>
      </c>
      <c r="F769" s="12" t="str">
        <f t="shared" si="34"/>
        <v>Tb11.01.2680</v>
      </c>
      <c r="G769" s="12" t="s">
        <v>1327</v>
      </c>
      <c r="H769" s="24" t="s">
        <v>34</v>
      </c>
      <c r="I769" s="80">
        <v>99</v>
      </c>
      <c r="J769" s="71">
        <v>1294</v>
      </c>
      <c r="K769" s="64">
        <v>1287</v>
      </c>
      <c r="L769" s="75">
        <v>99</v>
      </c>
      <c r="M769" s="4" t="s">
        <v>1328</v>
      </c>
      <c r="N769" s="45" t="s">
        <v>4077</v>
      </c>
      <c r="O769" s="42">
        <v>64</v>
      </c>
      <c r="P769" s="38" t="str">
        <f>C769 &amp; "-" &amp; T769 &amp; "(" &amp; K769 &amp; ")"</f>
        <v>Tb11.01.2680-34(1287)</v>
      </c>
      <c r="Q769" s="5">
        <v>1</v>
      </c>
      <c r="R769" s="40">
        <v>2</v>
      </c>
      <c r="S769" s="6">
        <v>2853592</v>
      </c>
      <c r="T769" s="20">
        <v>34</v>
      </c>
      <c r="U769" s="7">
        <v>-65</v>
      </c>
      <c r="V769" s="35">
        <v>735</v>
      </c>
      <c r="W769" s="8">
        <v>834</v>
      </c>
      <c r="X769" s="9">
        <v>2853626</v>
      </c>
      <c r="Y769" s="10">
        <v>0</v>
      </c>
      <c r="Z769" s="52" t="s">
        <v>1329</v>
      </c>
      <c r="AA769" s="11" t="s">
        <v>1334</v>
      </c>
      <c r="AB769" s="12">
        <v>321</v>
      </c>
      <c r="AC769" s="12">
        <v>800</v>
      </c>
      <c r="AD769" s="12">
        <v>97</v>
      </c>
      <c r="AE769" s="12">
        <v>69</v>
      </c>
      <c r="AF769" s="12">
        <v>109</v>
      </c>
      <c r="AG769" s="12">
        <v>12</v>
      </c>
      <c r="AH769" s="12">
        <v>11</v>
      </c>
      <c r="AI769" s="12">
        <v>9</v>
      </c>
      <c r="AJ769" s="18" t="s">
        <v>1330</v>
      </c>
      <c r="AK769" s="48" t="str">
        <f t="shared" si="35"/>
        <v/>
      </c>
      <c r="AL769" s="48" t="s">
        <v>1331</v>
      </c>
    </row>
    <row r="770" spans="1:38">
      <c r="A770" s="13" t="s">
        <v>8</v>
      </c>
      <c r="B770" s="2">
        <v>11</v>
      </c>
      <c r="C770" s="3" t="s">
        <v>1304</v>
      </c>
      <c r="D770" s="1" t="s">
        <v>37</v>
      </c>
      <c r="E770" s="26" t="str">
        <f t="shared" ref="E770:E833" si="36">HYPERLINK("http://www.genedb.org/genedb/Search?organism=tryp&amp;name=" &amp;  C770, C770)</f>
        <v>Tb11.01.2700</v>
      </c>
      <c r="F770" s="12" t="str">
        <f t="shared" ref="F770:F833" si="37">IF(C770=C769, "", C770)</f>
        <v>Tb11.01.2700</v>
      </c>
      <c r="G770" s="12" t="s">
        <v>1304</v>
      </c>
      <c r="H770" s="24" t="s">
        <v>34</v>
      </c>
      <c r="I770" s="80">
        <v>95</v>
      </c>
      <c r="J770" s="71">
        <v>19</v>
      </c>
      <c r="K770" s="64">
        <v>18</v>
      </c>
      <c r="L770" s="75">
        <v>95</v>
      </c>
      <c r="M770" s="4" t="s">
        <v>1305</v>
      </c>
      <c r="N770" s="45" t="s">
        <v>3878</v>
      </c>
      <c r="O770" s="42">
        <v>61</v>
      </c>
      <c r="P770" s="38" t="str">
        <f>C770 &amp; "-" &amp; T770 &amp; "(" &amp; K770 &amp; ")"</f>
        <v>Tb11.01.2700-231(18)</v>
      </c>
      <c r="Q770" s="5">
        <v>1</v>
      </c>
      <c r="R770" s="40">
        <v>2</v>
      </c>
      <c r="S770" s="6">
        <v>2859513</v>
      </c>
      <c r="T770" s="20">
        <v>231</v>
      </c>
      <c r="U770" s="7">
        <v>-18</v>
      </c>
      <c r="V770" s="35">
        <v>852</v>
      </c>
      <c r="W770" s="8">
        <v>1101</v>
      </c>
      <c r="X770" s="9">
        <v>2859744</v>
      </c>
      <c r="Y770" s="10">
        <v>0</v>
      </c>
      <c r="AA770" s="11" t="s">
        <v>7</v>
      </c>
      <c r="AB770" s="12">
        <v>1</v>
      </c>
      <c r="AC770" s="12">
        <v>10</v>
      </c>
      <c r="AD770" s="12">
        <v>2</v>
      </c>
      <c r="AE770" s="12">
        <v>5</v>
      </c>
      <c r="AF770" s="12">
        <v>1</v>
      </c>
      <c r="AG770" s="12">
        <v>5</v>
      </c>
      <c r="AH770" s="12">
        <v>1</v>
      </c>
      <c r="AI770" s="12">
        <v>3</v>
      </c>
      <c r="AJ770" s="18" t="s">
        <v>1306</v>
      </c>
      <c r="AK770" s="48" t="str">
        <f t="shared" ref="AK770:AK833" si="38">IF(RIGHT(AJ770,2) = "AG", "", "possible non-AG SAS")</f>
        <v/>
      </c>
      <c r="AL770" s="48" t="s">
        <v>1240</v>
      </c>
    </row>
    <row r="771" spans="1:38">
      <c r="A771" s="32" t="s">
        <v>82</v>
      </c>
      <c r="B771" s="2">
        <v>11</v>
      </c>
      <c r="C771" s="3" t="s">
        <v>1241</v>
      </c>
      <c r="D771" s="1" t="s">
        <v>37</v>
      </c>
      <c r="E771" s="26" t="str">
        <f t="shared" si="36"/>
        <v>Tb11.01.2820</v>
      </c>
      <c r="F771" s="12" t="str">
        <f t="shared" si="37"/>
        <v>Tb11.01.2820</v>
      </c>
      <c r="G771" s="12" t="s">
        <v>1241</v>
      </c>
      <c r="H771" s="24" t="s">
        <v>52</v>
      </c>
      <c r="I771" s="80">
        <v>100</v>
      </c>
      <c r="J771" s="71">
        <v>17</v>
      </c>
      <c r="K771" s="64">
        <v>17</v>
      </c>
      <c r="L771" s="75">
        <v>100</v>
      </c>
      <c r="M771" s="4" t="s">
        <v>1242</v>
      </c>
      <c r="N771" s="45" t="s">
        <v>3880</v>
      </c>
      <c r="O771" s="42">
        <v>63</v>
      </c>
      <c r="P771" s="38" t="str">
        <f>C771 &amp; "-" &amp; T771 &amp; "(" &amp; K771 &amp; ")"</f>
        <v>Tb11.01.2820-14(17)</v>
      </c>
      <c r="Q771" s="5">
        <v>1</v>
      </c>
      <c r="R771" s="40">
        <v>1</v>
      </c>
      <c r="S771" s="6">
        <v>2893559</v>
      </c>
      <c r="T771" s="20">
        <v>14</v>
      </c>
      <c r="U771" s="7">
        <v>29</v>
      </c>
      <c r="V771" s="35">
        <v>699</v>
      </c>
      <c r="W771" s="8">
        <v>684</v>
      </c>
      <c r="X771" s="9">
        <v>2893573</v>
      </c>
      <c r="Y771" s="12">
        <v>0</v>
      </c>
      <c r="AA771" s="11" t="s">
        <v>1243</v>
      </c>
      <c r="AB771" s="12">
        <v>9</v>
      </c>
      <c r="AC771" s="1"/>
      <c r="AD771" s="12">
        <v>5</v>
      </c>
      <c r="AE771" s="12">
        <v>3</v>
      </c>
      <c r="AF771" s="12">
        <v>8</v>
      </c>
      <c r="AG771" s="1"/>
      <c r="AH771" s="12">
        <v>3</v>
      </c>
      <c r="AI771" s="12">
        <v>3</v>
      </c>
      <c r="AJ771" s="18" t="s">
        <v>1312</v>
      </c>
      <c r="AK771" s="48" t="str">
        <f t="shared" si="38"/>
        <v/>
      </c>
      <c r="AL771" s="48" t="s">
        <v>1313</v>
      </c>
    </row>
    <row r="772" spans="1:38">
      <c r="A772" s="29" t="s">
        <v>6</v>
      </c>
      <c r="B772" s="2">
        <v>11</v>
      </c>
      <c r="C772" s="3" t="s">
        <v>1369</v>
      </c>
      <c r="D772" s="1" t="s">
        <v>37</v>
      </c>
      <c r="E772" s="26" t="str">
        <f t="shared" si="36"/>
        <v>Tb11.01.3050</v>
      </c>
      <c r="F772" s="12" t="str">
        <f t="shared" si="37"/>
        <v>Tb11.01.3050</v>
      </c>
      <c r="G772" s="12" t="s">
        <v>1369</v>
      </c>
      <c r="H772" s="24" t="s">
        <v>34</v>
      </c>
      <c r="I772" s="80">
        <v>100</v>
      </c>
      <c r="J772" s="71">
        <v>15</v>
      </c>
      <c r="K772" s="64">
        <v>15</v>
      </c>
      <c r="L772" s="75">
        <v>100</v>
      </c>
      <c r="M772" s="4" t="s">
        <v>1367</v>
      </c>
      <c r="N772" s="45" t="s">
        <v>4074</v>
      </c>
      <c r="O772" s="42">
        <v>62</v>
      </c>
      <c r="P772" s="38" t="str">
        <f>C772 &amp; "-" &amp; T772 &amp; "(" &amp; K772 &amp; ")"</f>
        <v>Tb11.01.3050-89(15)</v>
      </c>
      <c r="Q772" s="5">
        <v>1</v>
      </c>
      <c r="R772" s="40">
        <v>1</v>
      </c>
      <c r="S772" s="6">
        <v>2955597</v>
      </c>
      <c r="T772" s="20">
        <v>89</v>
      </c>
      <c r="U772" s="7">
        <v>-52</v>
      </c>
      <c r="V772" s="35">
        <v>1341</v>
      </c>
      <c r="W772" s="8">
        <v>1482</v>
      </c>
      <c r="X772" s="9">
        <v>2955686</v>
      </c>
      <c r="Y772" s="10">
        <v>0</v>
      </c>
      <c r="AA772" s="11" t="s">
        <v>7</v>
      </c>
      <c r="AB772" s="12">
        <v>3</v>
      </c>
      <c r="AC772" s="12">
        <v>12</v>
      </c>
      <c r="AD772" s="1"/>
      <c r="AE772" s="1"/>
      <c r="AF772" s="12">
        <v>3</v>
      </c>
      <c r="AG772" s="12">
        <v>6</v>
      </c>
      <c r="AH772" s="1"/>
      <c r="AI772" s="1"/>
      <c r="AJ772" s="18" t="s">
        <v>1377</v>
      </c>
      <c r="AK772" s="48" t="str">
        <f t="shared" si="38"/>
        <v/>
      </c>
      <c r="AL772" s="48" t="s">
        <v>1378</v>
      </c>
    </row>
    <row r="773" spans="1:38">
      <c r="A773" s="29" t="s">
        <v>6</v>
      </c>
      <c r="B773" s="2">
        <v>11</v>
      </c>
      <c r="C773" s="3" t="s">
        <v>1303</v>
      </c>
      <c r="D773" s="1" t="s">
        <v>37</v>
      </c>
      <c r="E773" s="26" t="str">
        <f t="shared" si="36"/>
        <v>Tb11.01.3060</v>
      </c>
      <c r="F773" s="12" t="str">
        <f t="shared" si="37"/>
        <v>Tb11.01.3060</v>
      </c>
      <c r="G773" s="12" t="s">
        <v>1303</v>
      </c>
      <c r="H773" s="24" t="s">
        <v>34</v>
      </c>
      <c r="I773" s="80">
        <v>100</v>
      </c>
      <c r="J773" s="71">
        <v>13</v>
      </c>
      <c r="K773" s="64">
        <v>11</v>
      </c>
      <c r="L773" s="75">
        <v>85</v>
      </c>
      <c r="M773" s="4" t="s">
        <v>1368</v>
      </c>
      <c r="N773" s="45" t="s">
        <v>4083</v>
      </c>
      <c r="O773" s="42">
        <v>61</v>
      </c>
      <c r="P773" s="38" t="str">
        <f>C773 &amp; "-" &amp; T773 &amp; "(" &amp; K773 &amp; ")"</f>
        <v>Tb11.01.3060-82(11)</v>
      </c>
      <c r="Q773" s="5">
        <v>1</v>
      </c>
      <c r="R773" s="40">
        <v>2</v>
      </c>
      <c r="S773" s="6">
        <v>2957460</v>
      </c>
      <c r="T773" s="20">
        <v>82</v>
      </c>
      <c r="U773" s="7">
        <v>-221</v>
      </c>
      <c r="V773" s="35">
        <v>1407</v>
      </c>
      <c r="W773" s="8">
        <v>1710</v>
      </c>
      <c r="X773" s="9">
        <v>2957542</v>
      </c>
      <c r="Y773" s="10">
        <v>0</v>
      </c>
      <c r="AA773" s="11" t="s">
        <v>7</v>
      </c>
      <c r="AB773" s="12">
        <v>3</v>
      </c>
      <c r="AC773" s="12">
        <v>8</v>
      </c>
      <c r="AD773" s="1"/>
      <c r="AE773" s="1"/>
      <c r="AF773" s="12">
        <v>3</v>
      </c>
      <c r="AG773" s="12">
        <v>5</v>
      </c>
      <c r="AH773" s="1"/>
      <c r="AI773" s="1"/>
      <c r="AJ773" s="18" t="s">
        <v>1370</v>
      </c>
      <c r="AK773" s="48" t="str">
        <f t="shared" si="38"/>
        <v/>
      </c>
      <c r="AL773" s="48" t="s">
        <v>1371</v>
      </c>
    </row>
    <row r="774" spans="1:38">
      <c r="A774" s="31" t="s">
        <v>93</v>
      </c>
      <c r="B774" s="2">
        <v>11</v>
      </c>
      <c r="C774" s="3" t="s">
        <v>1303</v>
      </c>
      <c r="D774" s="1" t="s">
        <v>37</v>
      </c>
      <c r="E774" s="26" t="str">
        <f t="shared" si="36"/>
        <v>Tb11.01.3060</v>
      </c>
      <c r="F774" s="12" t="str">
        <f t="shared" si="37"/>
        <v/>
      </c>
      <c r="G774" s="12" t="s">
        <v>37</v>
      </c>
      <c r="H774" s="24" t="s">
        <v>34</v>
      </c>
      <c r="I774" s="83"/>
      <c r="J774" s="71">
        <v>13</v>
      </c>
      <c r="K774" s="64">
        <v>2</v>
      </c>
      <c r="L774" s="75">
        <v>15</v>
      </c>
      <c r="M774" s="4" t="s">
        <v>1372</v>
      </c>
      <c r="N774" s="45" t="s">
        <v>4075</v>
      </c>
      <c r="O774" s="42">
        <v>20</v>
      </c>
      <c r="P774" s="38" t="str">
        <f>C774 &amp; "-" &amp; T774 &amp; "(" &amp; K774 &amp; ")"</f>
        <v>Tb11.01.3060-142(2)</v>
      </c>
      <c r="Q774" s="5">
        <v>1</v>
      </c>
      <c r="R774" s="40">
        <v>2</v>
      </c>
      <c r="S774" s="6">
        <v>2957400</v>
      </c>
      <c r="T774" s="20">
        <v>142</v>
      </c>
      <c r="U774" s="7">
        <v>-161</v>
      </c>
      <c r="V774" s="35">
        <v>1407</v>
      </c>
      <c r="W774" s="8">
        <v>1710</v>
      </c>
      <c r="X774" s="9">
        <v>2957542</v>
      </c>
      <c r="Y774" s="10">
        <v>0</v>
      </c>
      <c r="AA774" s="11" t="s">
        <v>7</v>
      </c>
      <c r="AB774" s="1"/>
      <c r="AC774" s="1"/>
      <c r="AD774" s="12">
        <v>2</v>
      </c>
      <c r="AE774" s="1"/>
      <c r="AF774" s="1"/>
      <c r="AG774" s="1"/>
      <c r="AH774" s="12">
        <v>2</v>
      </c>
      <c r="AI774" s="1"/>
      <c r="AJ774" s="18" t="s">
        <v>1296</v>
      </c>
      <c r="AK774" s="48" t="str">
        <f t="shared" si="38"/>
        <v/>
      </c>
      <c r="AL774" s="48" t="s">
        <v>1366</v>
      </c>
    </row>
    <row r="775" spans="1:38">
      <c r="A775" s="27" t="s">
        <v>28</v>
      </c>
      <c r="B775" s="2">
        <v>11</v>
      </c>
      <c r="C775" s="3" t="s">
        <v>1363</v>
      </c>
      <c r="D775" s="1" t="s">
        <v>37</v>
      </c>
      <c r="E775" s="26" t="str">
        <f t="shared" si="36"/>
        <v>Tb11.01.3150</v>
      </c>
      <c r="F775" s="12" t="str">
        <f t="shared" si="37"/>
        <v>Tb11.01.3150</v>
      </c>
      <c r="G775" s="12" t="s">
        <v>1363</v>
      </c>
      <c r="H775" s="24" t="s">
        <v>34</v>
      </c>
      <c r="I775" s="80">
        <v>100</v>
      </c>
      <c r="J775" s="71">
        <v>3</v>
      </c>
      <c r="K775" s="64">
        <v>3</v>
      </c>
      <c r="L775" s="75">
        <v>100</v>
      </c>
      <c r="M775" s="4" t="s">
        <v>1364</v>
      </c>
      <c r="N775" s="45" t="s">
        <v>3930</v>
      </c>
      <c r="O775" s="42">
        <v>18</v>
      </c>
      <c r="P775" s="38" t="str">
        <f>C775 &amp; "-" &amp; T775 &amp; "(" &amp; K775 &amp; ")"</f>
        <v>Tb11.01.3150-1(3)</v>
      </c>
      <c r="Q775" s="5">
        <v>1</v>
      </c>
      <c r="R775" s="40">
        <v>1</v>
      </c>
      <c r="S775" s="6">
        <v>2973328</v>
      </c>
      <c r="T775" s="20">
        <v>1</v>
      </c>
      <c r="U775" s="7">
        <v>-50</v>
      </c>
      <c r="V775" s="35">
        <v>2349</v>
      </c>
      <c r="W775" s="8">
        <v>2400</v>
      </c>
      <c r="X775" s="9">
        <v>2973329</v>
      </c>
      <c r="Y775" s="10">
        <v>0</v>
      </c>
      <c r="AA775" s="11" t="s">
        <v>1365</v>
      </c>
      <c r="AB775" s="1"/>
      <c r="AC775" s="1"/>
      <c r="AD775" s="1"/>
      <c r="AE775" s="12">
        <v>3</v>
      </c>
      <c r="AF775" s="1"/>
      <c r="AG775" s="1"/>
      <c r="AH775" s="1"/>
      <c r="AI775" s="12">
        <v>3</v>
      </c>
      <c r="AJ775" s="18" t="s">
        <v>1290</v>
      </c>
      <c r="AK775" s="48" t="str">
        <f t="shared" si="38"/>
        <v/>
      </c>
      <c r="AL775" s="48" t="s">
        <v>445</v>
      </c>
    </row>
    <row r="776" spans="1:38">
      <c r="A776" s="33" t="s">
        <v>2</v>
      </c>
      <c r="B776" s="2">
        <v>11</v>
      </c>
      <c r="C776" s="3" t="s">
        <v>1287</v>
      </c>
      <c r="D776" s="1" t="s">
        <v>37</v>
      </c>
      <c r="E776" s="26" t="str">
        <f t="shared" si="36"/>
        <v>Tb11.01.3340</v>
      </c>
      <c r="F776" s="12" t="str">
        <f t="shared" si="37"/>
        <v>Tb11.01.3340</v>
      </c>
      <c r="G776" s="12" t="s">
        <v>1287</v>
      </c>
      <c r="H776" s="24" t="s">
        <v>34</v>
      </c>
      <c r="I776" s="80">
        <v>92</v>
      </c>
      <c r="J776" s="71">
        <v>26</v>
      </c>
      <c r="K776" s="64">
        <v>24</v>
      </c>
      <c r="L776" s="75">
        <v>92</v>
      </c>
      <c r="M776" s="4" t="s">
        <v>1288</v>
      </c>
      <c r="N776" s="45" t="s">
        <v>3879</v>
      </c>
      <c r="O776" s="42">
        <v>61</v>
      </c>
      <c r="P776" s="38" t="str">
        <f>C776 &amp; "-" &amp; T776 &amp; "(" &amp; K776 &amp; ")"</f>
        <v>Tb11.01.3340-10(24)</v>
      </c>
      <c r="Q776" s="5">
        <v>1</v>
      </c>
      <c r="R776" s="40">
        <v>3</v>
      </c>
      <c r="S776" s="6">
        <v>3021918</v>
      </c>
      <c r="T776" s="20">
        <v>10</v>
      </c>
      <c r="U776" s="7">
        <v>-131</v>
      </c>
      <c r="V776" s="35">
        <v>2103</v>
      </c>
      <c r="W776" s="8">
        <v>2244</v>
      </c>
      <c r="X776" s="9">
        <v>3021928</v>
      </c>
      <c r="Y776" s="12">
        <v>0</v>
      </c>
      <c r="AA776" s="11" t="s">
        <v>1289</v>
      </c>
      <c r="AB776" s="12">
        <v>4</v>
      </c>
      <c r="AC776" s="12">
        <v>17</v>
      </c>
      <c r="AD776" s="12">
        <v>3</v>
      </c>
      <c r="AE776" s="1"/>
      <c r="AF776" s="12">
        <v>3</v>
      </c>
      <c r="AG776" s="12">
        <v>7</v>
      </c>
      <c r="AH776" s="12">
        <v>3</v>
      </c>
      <c r="AI776" s="1"/>
      <c r="AJ776" s="18" t="s">
        <v>1285</v>
      </c>
      <c r="AK776" s="48" t="str">
        <f t="shared" si="38"/>
        <v/>
      </c>
      <c r="AL776" s="48" t="s">
        <v>1286</v>
      </c>
    </row>
    <row r="777" spans="1:38">
      <c r="A777" s="29" t="s">
        <v>6</v>
      </c>
      <c r="B777" s="2">
        <v>11</v>
      </c>
      <c r="C777" s="3" t="s">
        <v>1274</v>
      </c>
      <c r="D777" s="1" t="s">
        <v>37</v>
      </c>
      <c r="E777" s="26" t="str">
        <f t="shared" si="36"/>
        <v>Tb11.01.3410</v>
      </c>
      <c r="F777" s="12" t="str">
        <f t="shared" si="37"/>
        <v>Tb11.01.3410</v>
      </c>
      <c r="G777" s="12" t="s">
        <v>1274</v>
      </c>
      <c r="H777" s="24" t="s">
        <v>52</v>
      </c>
      <c r="I777" s="80">
        <v>92</v>
      </c>
      <c r="J777" s="71">
        <v>24</v>
      </c>
      <c r="K777" s="64">
        <v>22</v>
      </c>
      <c r="L777" s="75">
        <v>92</v>
      </c>
      <c r="M777" s="4" t="s">
        <v>1275</v>
      </c>
      <c r="N777" s="45" t="s">
        <v>3850</v>
      </c>
      <c r="O777" s="42">
        <v>60</v>
      </c>
      <c r="P777" s="38" t="str">
        <f>C777 &amp; "-" &amp; T777 &amp; "(" &amp; K777 &amp; ")"</f>
        <v>Tb11.01.3410-281(22)</v>
      </c>
      <c r="Q777" s="5">
        <v>1</v>
      </c>
      <c r="R777" s="40">
        <v>2</v>
      </c>
      <c r="S777" s="6">
        <v>3042060</v>
      </c>
      <c r="T777" s="20">
        <v>281</v>
      </c>
      <c r="U777" s="7">
        <v>320</v>
      </c>
      <c r="V777" s="35">
        <v>1263</v>
      </c>
      <c r="W777" s="8">
        <v>1224</v>
      </c>
      <c r="X777" s="9">
        <v>3042341</v>
      </c>
      <c r="Y777" s="10">
        <v>0</v>
      </c>
      <c r="AA777" s="11" t="s">
        <v>7</v>
      </c>
      <c r="AB777" s="12">
        <v>5</v>
      </c>
      <c r="AC777" s="12">
        <v>17</v>
      </c>
      <c r="AD777" s="1"/>
      <c r="AE777" s="1"/>
      <c r="AF777" s="12">
        <v>3</v>
      </c>
      <c r="AG777" s="12">
        <v>6</v>
      </c>
      <c r="AH777" s="1"/>
      <c r="AI777" s="1"/>
      <c r="AJ777" s="18" t="s">
        <v>1276</v>
      </c>
      <c r="AK777" s="48" t="str">
        <f t="shared" si="38"/>
        <v/>
      </c>
      <c r="AL777" s="48" t="s">
        <v>1354</v>
      </c>
    </row>
    <row r="778" spans="1:38">
      <c r="A778" s="33" t="s">
        <v>2</v>
      </c>
      <c r="B778" s="2">
        <v>11</v>
      </c>
      <c r="C778" s="3" t="s">
        <v>1345</v>
      </c>
      <c r="D778" s="1" t="s">
        <v>37</v>
      </c>
      <c r="E778" s="26" t="str">
        <f t="shared" si="36"/>
        <v>Tb11.01.3530</v>
      </c>
      <c r="F778" s="12" t="str">
        <f t="shared" si="37"/>
        <v>Tb11.01.3530</v>
      </c>
      <c r="G778" s="12" t="s">
        <v>1345</v>
      </c>
      <c r="H778" s="24" t="s">
        <v>34</v>
      </c>
      <c r="I778" s="80">
        <v>94</v>
      </c>
      <c r="J778" s="71">
        <v>18</v>
      </c>
      <c r="K778" s="64">
        <v>17</v>
      </c>
      <c r="L778" s="75">
        <v>94</v>
      </c>
      <c r="M778" s="4" t="s">
        <v>1346</v>
      </c>
      <c r="N778" s="45" t="s">
        <v>3923</v>
      </c>
      <c r="O778" s="42">
        <v>24</v>
      </c>
      <c r="P778" s="38" t="str">
        <f>C778 &amp; "-" &amp; T778 &amp; "(" &amp; K778 &amp; ")"</f>
        <v>Tb11.01.3530-11(17)</v>
      </c>
      <c r="Q778" s="5">
        <v>1</v>
      </c>
      <c r="R778" s="40">
        <v>2</v>
      </c>
      <c r="S778" s="6">
        <v>3065406</v>
      </c>
      <c r="T778" s="20">
        <v>11</v>
      </c>
      <c r="U778" s="7">
        <v>-154</v>
      </c>
      <c r="V778" s="35">
        <v>1089</v>
      </c>
      <c r="W778" s="8">
        <v>1254</v>
      </c>
      <c r="X778" s="9">
        <v>3065417</v>
      </c>
      <c r="Y778" s="10">
        <v>0</v>
      </c>
      <c r="AA778" s="11" t="s">
        <v>7</v>
      </c>
      <c r="AB778" s="1"/>
      <c r="AC778" s="12">
        <v>14</v>
      </c>
      <c r="AD778" s="12">
        <v>3</v>
      </c>
      <c r="AE778" s="1"/>
      <c r="AF778" s="1"/>
      <c r="AG778" s="12">
        <v>7</v>
      </c>
      <c r="AH778" s="12">
        <v>2</v>
      </c>
      <c r="AI778" s="1"/>
      <c r="AJ778" s="18" t="s">
        <v>1347</v>
      </c>
      <c r="AK778" s="48" t="str">
        <f t="shared" si="38"/>
        <v/>
      </c>
      <c r="AL778" s="48" t="s">
        <v>1348</v>
      </c>
    </row>
    <row r="779" spans="1:38">
      <c r="A779" s="30" t="s">
        <v>51</v>
      </c>
      <c r="B779" s="2">
        <v>11</v>
      </c>
      <c r="C779" s="3" t="s">
        <v>1337</v>
      </c>
      <c r="D779" s="1" t="s">
        <v>37</v>
      </c>
      <c r="E779" s="26" t="str">
        <f t="shared" si="36"/>
        <v>Tb11.01.3660</v>
      </c>
      <c r="F779" s="12" t="str">
        <f t="shared" si="37"/>
        <v>Tb11.01.3660</v>
      </c>
      <c r="G779" s="12" t="s">
        <v>1337</v>
      </c>
      <c r="H779" s="24" t="s">
        <v>34</v>
      </c>
      <c r="I779" s="80">
        <v>100</v>
      </c>
      <c r="J779" s="71">
        <v>20</v>
      </c>
      <c r="K779" s="64">
        <v>20</v>
      </c>
      <c r="L779" s="75">
        <v>100</v>
      </c>
      <c r="M779" s="4" t="s">
        <v>1338</v>
      </c>
      <c r="N779" s="45" t="s">
        <v>4076</v>
      </c>
      <c r="O779" s="42">
        <v>57</v>
      </c>
      <c r="P779" s="38" t="str">
        <f>C779 &amp; "-" &amp; T779 &amp; "(" &amp; K779 &amp; ")"</f>
        <v>Tb11.01.3660-71(20)</v>
      </c>
      <c r="Q779" s="5">
        <v>1</v>
      </c>
      <c r="R779" s="40">
        <v>1</v>
      </c>
      <c r="S779" s="6">
        <v>3098052</v>
      </c>
      <c r="T779" s="20">
        <v>71</v>
      </c>
      <c r="U779" s="7">
        <v>-112</v>
      </c>
      <c r="V779" s="35">
        <v>2256</v>
      </c>
      <c r="W779" s="8">
        <v>2439</v>
      </c>
      <c r="X779" s="9">
        <v>3098123</v>
      </c>
      <c r="Y779" s="10">
        <v>0</v>
      </c>
      <c r="AA779" s="11" t="s">
        <v>1172</v>
      </c>
      <c r="AB779" s="12">
        <v>2</v>
      </c>
      <c r="AC779" s="12">
        <v>16</v>
      </c>
      <c r="AD779" s="1"/>
      <c r="AE779" s="12">
        <v>2</v>
      </c>
      <c r="AF779" s="12">
        <v>2</v>
      </c>
      <c r="AG779" s="12">
        <v>6</v>
      </c>
      <c r="AH779" s="1"/>
      <c r="AI779" s="12">
        <v>2</v>
      </c>
      <c r="AJ779" s="18" t="s">
        <v>1412</v>
      </c>
      <c r="AK779" s="48" t="str">
        <f t="shared" si="38"/>
        <v/>
      </c>
      <c r="AL779" s="48" t="s">
        <v>1413</v>
      </c>
    </row>
    <row r="780" spans="1:38">
      <c r="A780" s="13" t="s">
        <v>8</v>
      </c>
      <c r="B780" s="2">
        <v>11</v>
      </c>
      <c r="C780" s="3" t="s">
        <v>1399</v>
      </c>
      <c r="D780" s="1" t="s">
        <v>37</v>
      </c>
      <c r="E780" s="26" t="str">
        <f t="shared" si="36"/>
        <v>Tb11.01.3700</v>
      </c>
      <c r="F780" s="12" t="str">
        <f t="shared" si="37"/>
        <v>Tb11.01.3700</v>
      </c>
      <c r="G780" s="12" t="s">
        <v>1399</v>
      </c>
      <c r="H780" s="24" t="s">
        <v>34</v>
      </c>
      <c r="I780" s="80">
        <v>94</v>
      </c>
      <c r="J780" s="71">
        <v>38</v>
      </c>
      <c r="K780" s="64">
        <v>29</v>
      </c>
      <c r="L780" s="75">
        <v>76</v>
      </c>
      <c r="M780" s="4" t="s">
        <v>1400</v>
      </c>
      <c r="N780" s="45" t="s">
        <v>3980</v>
      </c>
      <c r="O780" s="42">
        <v>62</v>
      </c>
      <c r="P780" s="38" t="str">
        <f>C780 &amp; "-" &amp; T780 &amp; "(" &amp; K780 &amp; ")"</f>
        <v>Tb11.01.3700-25(29)</v>
      </c>
      <c r="Q780" s="5">
        <v>1</v>
      </c>
      <c r="R780" s="40">
        <v>4</v>
      </c>
      <c r="S780" s="6">
        <v>3111729</v>
      </c>
      <c r="T780" s="20">
        <v>25</v>
      </c>
      <c r="U780" s="7">
        <v>-29</v>
      </c>
      <c r="V780" s="35">
        <v>2094</v>
      </c>
      <c r="W780" s="8">
        <v>2148</v>
      </c>
      <c r="X780" s="9">
        <v>3111754</v>
      </c>
      <c r="Y780" s="12">
        <v>0</v>
      </c>
      <c r="Z780" s="52" t="s">
        <v>459</v>
      </c>
      <c r="AA780" s="11" t="s">
        <v>458</v>
      </c>
      <c r="AB780" s="12">
        <v>6</v>
      </c>
      <c r="AC780" s="12">
        <v>10</v>
      </c>
      <c r="AD780" s="12">
        <v>9</v>
      </c>
      <c r="AE780" s="12">
        <v>4</v>
      </c>
      <c r="AF780" s="12">
        <v>5</v>
      </c>
      <c r="AG780" s="12">
        <v>4</v>
      </c>
      <c r="AH780" s="12">
        <v>5</v>
      </c>
      <c r="AI780" s="12">
        <v>4</v>
      </c>
      <c r="AJ780" s="18" t="s">
        <v>1401</v>
      </c>
      <c r="AK780" s="48" t="str">
        <f t="shared" si="38"/>
        <v/>
      </c>
      <c r="AL780" s="48" t="s">
        <v>1335</v>
      </c>
    </row>
    <row r="781" spans="1:38">
      <c r="A781" s="33" t="s">
        <v>2</v>
      </c>
      <c r="B781" s="2">
        <v>11</v>
      </c>
      <c r="C781" s="3" t="s">
        <v>1399</v>
      </c>
      <c r="D781" s="1" t="s">
        <v>37</v>
      </c>
      <c r="E781" s="26" t="str">
        <f t="shared" si="36"/>
        <v>Tb11.01.3700</v>
      </c>
      <c r="F781" s="12" t="str">
        <f t="shared" si="37"/>
        <v/>
      </c>
      <c r="G781" s="12" t="s">
        <v>37</v>
      </c>
      <c r="H781" s="24" t="s">
        <v>34</v>
      </c>
      <c r="I781" s="83"/>
      <c r="J781" s="71">
        <v>38</v>
      </c>
      <c r="K781" s="64">
        <v>7</v>
      </c>
      <c r="L781" s="75">
        <v>18</v>
      </c>
      <c r="M781" s="4" t="s">
        <v>1336</v>
      </c>
      <c r="N781" s="45" t="s">
        <v>3981</v>
      </c>
      <c r="O781" s="42">
        <v>22</v>
      </c>
      <c r="P781" s="38" t="str">
        <f>C781 &amp; "-" &amp; T781 &amp; "(" &amp; K781 &amp; ")"</f>
        <v>Tb11.01.3700-6(7)</v>
      </c>
      <c r="Q781" s="5">
        <v>1</v>
      </c>
      <c r="R781" s="40">
        <v>4</v>
      </c>
      <c r="S781" s="6">
        <v>3111748</v>
      </c>
      <c r="T781" s="20">
        <v>6</v>
      </c>
      <c r="U781" s="7">
        <v>-48</v>
      </c>
      <c r="V781" s="35">
        <v>2094</v>
      </c>
      <c r="W781" s="8">
        <v>2148</v>
      </c>
      <c r="X781" s="9">
        <v>3111754</v>
      </c>
      <c r="Y781" s="10">
        <v>0</v>
      </c>
      <c r="Z781" s="52" t="s">
        <v>459</v>
      </c>
      <c r="AA781" s="11" t="s">
        <v>458</v>
      </c>
      <c r="AB781" s="1"/>
      <c r="AC781" s="12">
        <v>5</v>
      </c>
      <c r="AD781" s="12">
        <v>2</v>
      </c>
      <c r="AE781" s="1"/>
      <c r="AF781" s="1"/>
      <c r="AG781" s="12">
        <v>4</v>
      </c>
      <c r="AH781" s="12">
        <v>2</v>
      </c>
      <c r="AI781" s="1"/>
      <c r="AJ781" s="18" t="s">
        <v>1404</v>
      </c>
      <c r="AK781" s="48" t="str">
        <f t="shared" si="38"/>
        <v/>
      </c>
      <c r="AL781" s="48" t="s">
        <v>1405</v>
      </c>
    </row>
    <row r="782" spans="1:38">
      <c r="A782" s="13" t="s">
        <v>8</v>
      </c>
      <c r="B782" s="2">
        <v>11</v>
      </c>
      <c r="C782" s="3" t="s">
        <v>1406</v>
      </c>
      <c r="D782" s="1" t="s">
        <v>37</v>
      </c>
      <c r="E782" s="26" t="str">
        <f t="shared" si="36"/>
        <v>Tb11.01.3760</v>
      </c>
      <c r="F782" s="12" t="str">
        <f t="shared" si="37"/>
        <v>Tb11.01.3760</v>
      </c>
      <c r="G782" s="12" t="s">
        <v>1406</v>
      </c>
      <c r="H782" s="24" t="s">
        <v>34</v>
      </c>
      <c r="I782" s="80">
        <v>73</v>
      </c>
      <c r="J782" s="71">
        <v>41</v>
      </c>
      <c r="K782" s="64">
        <v>30</v>
      </c>
      <c r="L782" s="75">
        <v>73</v>
      </c>
      <c r="M782" s="4" t="s">
        <v>1407</v>
      </c>
      <c r="N782" s="45" t="s">
        <v>4002</v>
      </c>
      <c r="O782" s="42">
        <v>62</v>
      </c>
      <c r="P782" s="38" t="str">
        <f>C782 &amp; "-" &amp; T782 &amp; "(" &amp; K782 &amp; ")"</f>
        <v>Tb11.01.3760-6(30)</v>
      </c>
      <c r="Q782" s="5">
        <v>1</v>
      </c>
      <c r="R782" s="40">
        <v>3</v>
      </c>
      <c r="S782" s="6">
        <v>3128911</v>
      </c>
      <c r="T782" s="20">
        <v>6</v>
      </c>
      <c r="U782" s="7">
        <v>-123</v>
      </c>
      <c r="V782" s="35">
        <v>423</v>
      </c>
      <c r="W782" s="8">
        <v>552</v>
      </c>
      <c r="X782" s="9">
        <v>3128917</v>
      </c>
      <c r="Y782" s="10">
        <v>0</v>
      </c>
      <c r="AA782" s="11" t="s">
        <v>7</v>
      </c>
      <c r="AB782" s="12">
        <v>8</v>
      </c>
      <c r="AC782" s="12">
        <v>14</v>
      </c>
      <c r="AD782" s="12">
        <v>5</v>
      </c>
      <c r="AE782" s="12">
        <v>3</v>
      </c>
      <c r="AF782" s="12">
        <v>5</v>
      </c>
      <c r="AG782" s="12">
        <v>6</v>
      </c>
      <c r="AH782" s="12">
        <v>2</v>
      </c>
      <c r="AI782" s="12">
        <v>2</v>
      </c>
      <c r="AJ782" s="18" t="s">
        <v>1408</v>
      </c>
      <c r="AK782" s="48" t="str">
        <f t="shared" si="38"/>
        <v/>
      </c>
      <c r="AL782" s="48" t="s">
        <v>1409</v>
      </c>
    </row>
    <row r="783" spans="1:38">
      <c r="A783" s="30" t="s">
        <v>51</v>
      </c>
      <c r="B783" s="2">
        <v>11</v>
      </c>
      <c r="C783" s="3" t="s">
        <v>1402</v>
      </c>
      <c r="D783" s="1" t="s">
        <v>37</v>
      </c>
      <c r="E783" s="26" t="str">
        <f t="shared" si="36"/>
        <v>Tb11.01.3860</v>
      </c>
      <c r="F783" s="12" t="str">
        <f t="shared" si="37"/>
        <v>Tb11.01.3860</v>
      </c>
      <c r="G783" s="12" t="s">
        <v>1402</v>
      </c>
      <c r="H783" s="24" t="s">
        <v>34</v>
      </c>
      <c r="I783" s="80">
        <v>100</v>
      </c>
      <c r="J783" s="71">
        <v>65</v>
      </c>
      <c r="K783" s="64">
        <v>51</v>
      </c>
      <c r="L783" s="75">
        <v>78</v>
      </c>
      <c r="M783" s="4" t="s">
        <v>1403</v>
      </c>
      <c r="N783" s="45" t="s">
        <v>4072</v>
      </c>
      <c r="O783" s="42">
        <v>61</v>
      </c>
      <c r="P783" s="38" t="str">
        <f>C783 &amp; "-" &amp; T783 &amp; "(" &amp; K783 &amp; ")"</f>
        <v>Tb11.01.3860-20(51)</v>
      </c>
      <c r="Q783" s="5">
        <v>1</v>
      </c>
      <c r="R783" s="40">
        <v>2</v>
      </c>
      <c r="S783" s="6">
        <v>3157914</v>
      </c>
      <c r="T783" s="20">
        <v>20</v>
      </c>
      <c r="U783" s="7">
        <v>-136</v>
      </c>
      <c r="V783" s="35">
        <v>324</v>
      </c>
      <c r="W783" s="8">
        <v>480</v>
      </c>
      <c r="X783" s="9">
        <v>3157934</v>
      </c>
      <c r="Y783" s="10">
        <v>0</v>
      </c>
      <c r="AA783" s="11" t="s">
        <v>7</v>
      </c>
      <c r="AB783" s="12">
        <v>17</v>
      </c>
      <c r="AC783" s="1"/>
      <c r="AD783" s="1"/>
      <c r="AE783" s="12">
        <v>34</v>
      </c>
      <c r="AF783" s="12">
        <v>15</v>
      </c>
      <c r="AG783" s="1"/>
      <c r="AH783" s="1"/>
      <c r="AI783" s="12">
        <v>6</v>
      </c>
      <c r="AJ783" s="18" t="s">
        <v>1319</v>
      </c>
      <c r="AK783" s="48" t="str">
        <f t="shared" si="38"/>
        <v/>
      </c>
      <c r="AL783" s="48" t="s">
        <v>1323</v>
      </c>
    </row>
    <row r="784" spans="1:38">
      <c r="A784" s="30" t="s">
        <v>51</v>
      </c>
      <c r="B784" s="2">
        <v>11</v>
      </c>
      <c r="C784" s="3" t="s">
        <v>1402</v>
      </c>
      <c r="D784" s="1" t="s">
        <v>37</v>
      </c>
      <c r="E784" s="26" t="str">
        <f t="shared" si="36"/>
        <v>Tb11.01.3860</v>
      </c>
      <c r="F784" s="12" t="str">
        <f t="shared" si="37"/>
        <v/>
      </c>
      <c r="G784" s="12" t="s">
        <v>37</v>
      </c>
      <c r="H784" s="24" t="s">
        <v>34</v>
      </c>
      <c r="I784" s="83"/>
      <c r="J784" s="71">
        <v>65</v>
      </c>
      <c r="K784" s="64">
        <v>14</v>
      </c>
      <c r="L784" s="75">
        <v>22</v>
      </c>
      <c r="M784" s="4" t="s">
        <v>1324</v>
      </c>
      <c r="N784" s="45" t="s">
        <v>4073</v>
      </c>
      <c r="O784" s="42">
        <v>64</v>
      </c>
      <c r="P784" s="38" t="str">
        <f>C784 &amp; "-" &amp; T784 &amp; "(" &amp; K784 &amp; ")"</f>
        <v>Tb11.01.3860-17(14)</v>
      </c>
      <c r="Q784" s="5">
        <v>1</v>
      </c>
      <c r="R784" s="40">
        <v>2</v>
      </c>
      <c r="S784" s="6">
        <v>3157917</v>
      </c>
      <c r="T784" s="20">
        <v>17</v>
      </c>
      <c r="U784" s="7">
        <v>-139</v>
      </c>
      <c r="V784" s="35">
        <v>324</v>
      </c>
      <c r="W784" s="8">
        <v>480</v>
      </c>
      <c r="X784" s="9">
        <v>3157934</v>
      </c>
      <c r="Y784" s="10">
        <v>0</v>
      </c>
      <c r="AA784" s="11" t="s">
        <v>7</v>
      </c>
      <c r="AB784" s="12">
        <v>11</v>
      </c>
      <c r="AC784" s="1"/>
      <c r="AD784" s="1"/>
      <c r="AE784" s="12">
        <v>3</v>
      </c>
      <c r="AF784" s="12">
        <v>8</v>
      </c>
      <c r="AG784" s="1"/>
      <c r="AH784" s="1"/>
      <c r="AI784" s="12">
        <v>2</v>
      </c>
      <c r="AJ784" s="18" t="s">
        <v>1397</v>
      </c>
      <c r="AK784" s="48" t="str">
        <f t="shared" si="38"/>
        <v/>
      </c>
      <c r="AL784" s="48" t="s">
        <v>1398</v>
      </c>
    </row>
    <row r="785" spans="1:38">
      <c r="A785" s="33" t="s">
        <v>2</v>
      </c>
      <c r="B785" s="2">
        <v>11</v>
      </c>
      <c r="C785" s="3" t="s">
        <v>1310</v>
      </c>
      <c r="D785" s="1" t="s">
        <v>37</v>
      </c>
      <c r="E785" s="26" t="str">
        <f t="shared" si="36"/>
        <v>Tb11.01.3890</v>
      </c>
      <c r="F785" s="12" t="str">
        <f t="shared" si="37"/>
        <v>Tb11.01.3890</v>
      </c>
      <c r="G785" s="12" t="s">
        <v>1310</v>
      </c>
      <c r="H785" s="24" t="s">
        <v>34</v>
      </c>
      <c r="I785" s="80">
        <v>100</v>
      </c>
      <c r="J785" s="71">
        <v>28</v>
      </c>
      <c r="K785" s="64">
        <v>25</v>
      </c>
      <c r="L785" s="75">
        <v>89</v>
      </c>
      <c r="M785" s="4" t="s">
        <v>1311</v>
      </c>
      <c r="N785" s="45" t="s">
        <v>3855</v>
      </c>
      <c r="O785" s="42">
        <v>60</v>
      </c>
      <c r="P785" s="38" t="str">
        <f>C785 &amp; "-" &amp; T785 &amp; "(" &amp; K785 &amp; ")"</f>
        <v>Tb11.01.3890-19(25)</v>
      </c>
      <c r="Q785" s="5">
        <v>1</v>
      </c>
      <c r="R785" s="40">
        <v>2</v>
      </c>
      <c r="S785" s="6">
        <v>3162398</v>
      </c>
      <c r="T785" s="20">
        <v>19</v>
      </c>
      <c r="U785" s="7">
        <v>-41</v>
      </c>
      <c r="V785" s="35">
        <v>876</v>
      </c>
      <c r="W785" s="8">
        <v>936</v>
      </c>
      <c r="X785" s="9">
        <v>3162417</v>
      </c>
      <c r="Y785" s="12">
        <v>0</v>
      </c>
      <c r="AA785" s="11" t="s">
        <v>7</v>
      </c>
      <c r="AB785" s="12">
        <v>3</v>
      </c>
      <c r="AC785" s="12">
        <v>18</v>
      </c>
      <c r="AD785" s="12">
        <v>4</v>
      </c>
      <c r="AE785" s="1"/>
      <c r="AF785" s="12">
        <v>3</v>
      </c>
      <c r="AG785" s="12">
        <v>8</v>
      </c>
      <c r="AH785" s="12">
        <v>4</v>
      </c>
      <c r="AI785" s="1"/>
      <c r="AJ785" s="18" t="s">
        <v>1383</v>
      </c>
      <c r="AK785" s="48" t="str">
        <f t="shared" si="38"/>
        <v/>
      </c>
      <c r="AL785" s="48" t="s">
        <v>1384</v>
      </c>
    </row>
    <row r="786" spans="1:38">
      <c r="A786" s="29" t="s">
        <v>6</v>
      </c>
      <c r="B786" s="2">
        <v>11</v>
      </c>
      <c r="C786" s="3" t="s">
        <v>1310</v>
      </c>
      <c r="D786" s="1" t="s">
        <v>37</v>
      </c>
      <c r="E786" s="26" t="str">
        <f t="shared" si="36"/>
        <v>Tb11.01.3890</v>
      </c>
      <c r="F786" s="12" t="str">
        <f t="shared" si="37"/>
        <v/>
      </c>
      <c r="G786" s="12" t="s">
        <v>37</v>
      </c>
      <c r="H786" s="24" t="s">
        <v>34</v>
      </c>
      <c r="I786" s="83"/>
      <c r="J786" s="71">
        <v>28</v>
      </c>
      <c r="K786" s="64">
        <v>3</v>
      </c>
      <c r="L786" s="75">
        <v>11</v>
      </c>
      <c r="M786" s="4" t="s">
        <v>1385</v>
      </c>
      <c r="N786" s="45" t="s">
        <v>4118</v>
      </c>
      <c r="O786" s="42">
        <v>55</v>
      </c>
      <c r="P786" s="38" t="str">
        <f>C786 &amp; "-" &amp; T786 &amp; "(" &amp; K786 &amp; ")"</f>
        <v>Tb11.01.3890-15(3)</v>
      </c>
      <c r="Q786" s="5">
        <v>1</v>
      </c>
      <c r="R786" s="40">
        <v>2</v>
      </c>
      <c r="S786" s="6">
        <v>3162402</v>
      </c>
      <c r="T786" s="20">
        <v>15</v>
      </c>
      <c r="U786" s="7">
        <v>-45</v>
      </c>
      <c r="V786" s="35">
        <v>876</v>
      </c>
      <c r="W786" s="8">
        <v>936</v>
      </c>
      <c r="X786" s="9">
        <v>3162417</v>
      </c>
      <c r="Y786" s="10">
        <v>0</v>
      </c>
      <c r="AA786" s="11" t="s">
        <v>7</v>
      </c>
      <c r="AB786" s="12">
        <v>1</v>
      </c>
      <c r="AC786" s="12">
        <v>2</v>
      </c>
      <c r="AD786" s="1"/>
      <c r="AE786" s="1"/>
      <c r="AF786" s="12">
        <v>1</v>
      </c>
      <c r="AG786" s="12">
        <v>2</v>
      </c>
      <c r="AH786" s="1"/>
      <c r="AI786" s="1"/>
      <c r="AJ786" s="18" t="s">
        <v>1320</v>
      </c>
      <c r="AK786" s="48" t="str">
        <f t="shared" si="38"/>
        <v/>
      </c>
      <c r="AL786" s="48" t="s">
        <v>1321</v>
      </c>
    </row>
    <row r="787" spans="1:38">
      <c r="A787" s="28" t="s">
        <v>9</v>
      </c>
      <c r="B787" s="2">
        <v>11</v>
      </c>
      <c r="C787" s="3" t="s">
        <v>1322</v>
      </c>
      <c r="D787" s="1" t="s">
        <v>37</v>
      </c>
      <c r="E787" s="26" t="str">
        <f t="shared" si="36"/>
        <v>Tb11.01.3900</v>
      </c>
      <c r="F787" s="12" t="str">
        <f t="shared" si="37"/>
        <v>Tb11.01.3900</v>
      </c>
      <c r="G787" s="12" t="s">
        <v>1322</v>
      </c>
      <c r="H787" s="24" t="s">
        <v>34</v>
      </c>
      <c r="I787" s="80">
        <v>25</v>
      </c>
      <c r="J787" s="71">
        <v>12</v>
      </c>
      <c r="K787" s="64">
        <v>3</v>
      </c>
      <c r="L787" s="75">
        <v>25</v>
      </c>
      <c r="M787" s="4" t="s">
        <v>1387</v>
      </c>
      <c r="N787" s="45" t="s">
        <v>3922</v>
      </c>
      <c r="O787" s="42">
        <v>60</v>
      </c>
      <c r="P787" s="38" t="str">
        <f>C787 &amp; "-" &amp; T787 &amp; "(" &amp; K787 &amp; ")"</f>
        <v>Tb11.01.3900-86(3)</v>
      </c>
      <c r="Q787" s="5">
        <v>1</v>
      </c>
      <c r="R787" s="40">
        <v>3</v>
      </c>
      <c r="S787" s="6">
        <v>3163603</v>
      </c>
      <c r="T787" s="20">
        <v>86</v>
      </c>
      <c r="U787" s="7">
        <v>-52</v>
      </c>
      <c r="V787" s="35">
        <v>621</v>
      </c>
      <c r="W787" s="8">
        <v>759</v>
      </c>
      <c r="X787" s="9">
        <v>3163689</v>
      </c>
      <c r="Y787" s="10">
        <v>2</v>
      </c>
      <c r="AA787" s="11" t="s">
        <v>1386</v>
      </c>
      <c r="AB787" s="12">
        <v>3</v>
      </c>
      <c r="AC787" s="1"/>
      <c r="AD787" s="1"/>
      <c r="AE787" s="1"/>
      <c r="AF787" s="12">
        <v>3</v>
      </c>
      <c r="AG787" s="1"/>
      <c r="AH787" s="1"/>
      <c r="AI787" s="1"/>
      <c r="AJ787" s="18" t="s">
        <v>1388</v>
      </c>
      <c r="AK787" s="48" t="str">
        <f t="shared" si="38"/>
        <v/>
      </c>
      <c r="AL787" s="48" t="s">
        <v>1318</v>
      </c>
    </row>
    <row r="788" spans="1:38">
      <c r="A788" s="13" t="s">
        <v>8</v>
      </c>
      <c r="B788" s="2">
        <v>11</v>
      </c>
      <c r="C788" s="3" t="s">
        <v>1375</v>
      </c>
      <c r="D788" s="1" t="s">
        <v>37</v>
      </c>
      <c r="E788" s="26" t="str">
        <f t="shared" si="36"/>
        <v>Tb11.01.4280</v>
      </c>
      <c r="F788" s="12" t="str">
        <f t="shared" si="37"/>
        <v>Tb11.01.4280</v>
      </c>
      <c r="G788" s="12" t="s">
        <v>1375</v>
      </c>
      <c r="H788" s="24" t="s">
        <v>34</v>
      </c>
      <c r="I788" s="80">
        <v>100</v>
      </c>
      <c r="J788" s="71">
        <v>73</v>
      </c>
      <c r="K788" s="64">
        <v>54</v>
      </c>
      <c r="L788" s="75">
        <v>74</v>
      </c>
      <c r="M788" s="4" t="s">
        <v>1376</v>
      </c>
      <c r="N788" s="45" t="s">
        <v>4071</v>
      </c>
      <c r="O788" s="42">
        <v>61</v>
      </c>
      <c r="P788" s="38" t="str">
        <f>C788 &amp; "-" &amp; T788 &amp; "(" &amp; K788 &amp; ")"</f>
        <v>Tb11.01.4280-7(54)</v>
      </c>
      <c r="Q788" s="5">
        <v>1</v>
      </c>
      <c r="R788" s="40">
        <v>2</v>
      </c>
      <c r="S788" s="6">
        <v>3263620</v>
      </c>
      <c r="T788" s="20">
        <v>7</v>
      </c>
      <c r="U788" s="7">
        <v>-32</v>
      </c>
      <c r="V788" s="35">
        <v>1185</v>
      </c>
      <c r="W788" s="8">
        <v>1224</v>
      </c>
      <c r="X788" s="9">
        <v>3263627</v>
      </c>
      <c r="Y788" s="10">
        <v>0</v>
      </c>
      <c r="AA788" s="11" t="s">
        <v>7</v>
      </c>
      <c r="AB788" s="12">
        <v>4</v>
      </c>
      <c r="AC788" s="12">
        <v>42</v>
      </c>
      <c r="AD788" s="12">
        <v>4</v>
      </c>
      <c r="AE788" s="12">
        <v>4</v>
      </c>
      <c r="AF788" s="12">
        <v>3</v>
      </c>
      <c r="AG788" s="12">
        <v>8</v>
      </c>
      <c r="AH788" s="12">
        <v>3</v>
      </c>
      <c r="AI788" s="12">
        <v>4</v>
      </c>
      <c r="AJ788" s="18" t="s">
        <v>1444</v>
      </c>
      <c r="AK788" s="48" t="str">
        <f t="shared" si="38"/>
        <v/>
      </c>
      <c r="AL788" s="48" t="s">
        <v>1445</v>
      </c>
    </row>
    <row r="789" spans="1:38">
      <c r="A789" s="29" t="s">
        <v>6</v>
      </c>
      <c r="B789" s="2">
        <v>11</v>
      </c>
      <c r="C789" s="3" t="s">
        <v>1375</v>
      </c>
      <c r="D789" s="1" t="s">
        <v>37</v>
      </c>
      <c r="E789" s="26" t="str">
        <f t="shared" si="36"/>
        <v>Tb11.01.4280</v>
      </c>
      <c r="F789" s="12" t="str">
        <f t="shared" si="37"/>
        <v/>
      </c>
      <c r="G789" s="12" t="s">
        <v>37</v>
      </c>
      <c r="H789" s="24" t="s">
        <v>34</v>
      </c>
      <c r="I789" s="83"/>
      <c r="J789" s="71">
        <v>73</v>
      </c>
      <c r="K789" s="64">
        <v>19</v>
      </c>
      <c r="L789" s="75">
        <v>26</v>
      </c>
      <c r="M789" s="4" t="s">
        <v>1446</v>
      </c>
      <c r="N789" s="45" t="s">
        <v>3928</v>
      </c>
      <c r="O789" s="42">
        <v>21</v>
      </c>
      <c r="P789" s="38" t="str">
        <f>C789 &amp; "-" &amp; T789 &amp; "(" &amp; K789 &amp; ")"</f>
        <v>Tb11.01.4280-2(19)</v>
      </c>
      <c r="Q789" s="5">
        <v>1</v>
      </c>
      <c r="R789" s="40">
        <v>2</v>
      </c>
      <c r="S789" s="6">
        <v>3263625</v>
      </c>
      <c r="T789" s="20">
        <v>2</v>
      </c>
      <c r="U789" s="7">
        <v>-37</v>
      </c>
      <c r="V789" s="35">
        <v>1185</v>
      </c>
      <c r="W789" s="8">
        <v>1224</v>
      </c>
      <c r="X789" s="9">
        <v>3263627</v>
      </c>
      <c r="Y789" s="10">
        <v>0</v>
      </c>
      <c r="AA789" s="11" t="s">
        <v>7</v>
      </c>
      <c r="AB789" s="1"/>
      <c r="AC789" s="12">
        <v>19</v>
      </c>
      <c r="AD789" s="1"/>
      <c r="AE789" s="1"/>
      <c r="AF789" s="1"/>
      <c r="AG789" s="12">
        <v>6</v>
      </c>
      <c r="AH789" s="1"/>
      <c r="AI789" s="1"/>
      <c r="AJ789" s="18" t="s">
        <v>1379</v>
      </c>
      <c r="AK789" s="48" t="str">
        <f t="shared" si="38"/>
        <v/>
      </c>
      <c r="AL789" s="48" t="s">
        <v>1076</v>
      </c>
    </row>
    <row r="790" spans="1:38">
      <c r="A790" s="29" t="s">
        <v>6</v>
      </c>
      <c r="B790" s="2">
        <v>11</v>
      </c>
      <c r="C790" s="3" t="s">
        <v>1380</v>
      </c>
      <c r="D790" s="1" t="s">
        <v>37</v>
      </c>
      <c r="E790" s="26" t="str">
        <f t="shared" si="36"/>
        <v>Tb11.01.4290</v>
      </c>
      <c r="F790" s="12" t="str">
        <f t="shared" si="37"/>
        <v>Tb11.01.4290</v>
      </c>
      <c r="G790" s="12" t="s">
        <v>1380</v>
      </c>
      <c r="H790" s="24" t="s">
        <v>34</v>
      </c>
      <c r="I790" s="80">
        <v>53</v>
      </c>
      <c r="J790" s="71">
        <v>15</v>
      </c>
      <c r="K790" s="64">
        <v>8</v>
      </c>
      <c r="L790" s="75">
        <v>53</v>
      </c>
      <c r="M790" s="4" t="s">
        <v>1307</v>
      </c>
      <c r="N790" s="45" t="s">
        <v>4081</v>
      </c>
      <c r="O790" s="42">
        <v>61</v>
      </c>
      <c r="P790" s="38" t="str">
        <f>C790 &amp; "-" &amp; T790 &amp; "(" &amp; K790 &amp; ")"</f>
        <v>Tb11.01.4290-7(8)</v>
      </c>
      <c r="Q790" s="5">
        <v>1</v>
      </c>
      <c r="R790" s="40">
        <v>4</v>
      </c>
      <c r="S790" s="6">
        <v>3266370</v>
      </c>
      <c r="T790" s="20">
        <v>7</v>
      </c>
      <c r="U790" s="7">
        <v>-65</v>
      </c>
      <c r="V790" s="35">
        <v>1635</v>
      </c>
      <c r="W790" s="8">
        <v>1707</v>
      </c>
      <c r="X790" s="9">
        <v>3266377</v>
      </c>
      <c r="Y790" s="12">
        <v>0</v>
      </c>
      <c r="AA790" s="11" t="s">
        <v>7</v>
      </c>
      <c r="AB790" s="12">
        <v>1</v>
      </c>
      <c r="AC790" s="12">
        <v>7</v>
      </c>
      <c r="AD790" s="1"/>
      <c r="AE790" s="1"/>
      <c r="AF790" s="12">
        <v>1</v>
      </c>
      <c r="AG790" s="12">
        <v>6</v>
      </c>
      <c r="AH790" s="1"/>
      <c r="AI790" s="1"/>
      <c r="AJ790" s="18" t="s">
        <v>1308</v>
      </c>
      <c r="AK790" s="48" t="str">
        <f t="shared" si="38"/>
        <v/>
      </c>
      <c r="AL790" s="48" t="s">
        <v>1309</v>
      </c>
    </row>
    <row r="791" spans="1:38">
      <c r="A791" s="30" t="s">
        <v>51</v>
      </c>
      <c r="B791" s="2">
        <v>11</v>
      </c>
      <c r="C791" s="3" t="s">
        <v>1440</v>
      </c>
      <c r="D791" s="1" t="s">
        <v>37</v>
      </c>
      <c r="E791" s="26" t="str">
        <f t="shared" si="36"/>
        <v>Tb11.01.4450</v>
      </c>
      <c r="F791" s="12" t="str">
        <f t="shared" si="37"/>
        <v>Tb11.01.4450</v>
      </c>
      <c r="G791" s="12" t="s">
        <v>1440</v>
      </c>
      <c r="H791" s="24" t="s">
        <v>34</v>
      </c>
      <c r="I791" s="80">
        <v>100</v>
      </c>
      <c r="J791" s="71">
        <v>13</v>
      </c>
      <c r="K791" s="64">
        <v>13</v>
      </c>
      <c r="L791" s="75">
        <v>100</v>
      </c>
      <c r="M791" s="4" t="s">
        <v>1441</v>
      </c>
      <c r="N791" s="45" t="s">
        <v>3914</v>
      </c>
      <c r="O791" s="42">
        <v>64</v>
      </c>
      <c r="P791" s="38" t="str">
        <f>C791 &amp; "-" &amp; T791 &amp; "(" &amp; K791 &amp; ")"</f>
        <v>Tb11.01.4450-23(13)</v>
      </c>
      <c r="Q791" s="5">
        <v>1</v>
      </c>
      <c r="R791" s="40">
        <v>1</v>
      </c>
      <c r="S791" s="6">
        <v>3312065</v>
      </c>
      <c r="T791" s="20">
        <v>23</v>
      </c>
      <c r="U791" s="7">
        <v>-139</v>
      </c>
      <c r="V791" s="35">
        <v>1005</v>
      </c>
      <c r="W791" s="8">
        <v>1167</v>
      </c>
      <c r="X791" s="9">
        <v>3312088</v>
      </c>
      <c r="Y791" s="10">
        <v>0</v>
      </c>
      <c r="AA791" s="11" t="s">
        <v>1442</v>
      </c>
      <c r="AB791" s="12">
        <v>9</v>
      </c>
      <c r="AC791" s="1"/>
      <c r="AD791" s="1"/>
      <c r="AE791" s="12">
        <v>4</v>
      </c>
      <c r="AF791" s="12">
        <v>7</v>
      </c>
      <c r="AG791" s="1"/>
      <c r="AH791" s="1"/>
      <c r="AI791" s="12">
        <v>3</v>
      </c>
      <c r="AJ791" s="18" t="s">
        <v>1373</v>
      </c>
      <c r="AK791" s="48" t="str">
        <f t="shared" si="38"/>
        <v/>
      </c>
      <c r="AL791" s="48" t="s">
        <v>1374</v>
      </c>
    </row>
    <row r="792" spans="1:38">
      <c r="A792" s="29" t="s">
        <v>6</v>
      </c>
      <c r="B792" s="2">
        <v>11</v>
      </c>
      <c r="C792" s="3" t="s">
        <v>1436</v>
      </c>
      <c r="D792" s="1" t="s">
        <v>37</v>
      </c>
      <c r="E792" s="26" t="str">
        <f t="shared" si="36"/>
        <v>Tb11.01.4530</v>
      </c>
      <c r="F792" s="12" t="str">
        <f t="shared" si="37"/>
        <v>Tb11.01.4530</v>
      </c>
      <c r="G792" s="12" t="s">
        <v>1436</v>
      </c>
      <c r="H792" s="24" t="s">
        <v>34</v>
      </c>
      <c r="I792" s="80">
        <v>100</v>
      </c>
      <c r="J792" s="71">
        <v>8</v>
      </c>
      <c r="K792" s="64">
        <v>8</v>
      </c>
      <c r="L792" s="75">
        <v>100</v>
      </c>
      <c r="M792" s="4" t="s">
        <v>1437</v>
      </c>
      <c r="N792" s="45" t="s">
        <v>4112</v>
      </c>
      <c r="O792" s="42">
        <v>21</v>
      </c>
      <c r="P792" s="38" t="str">
        <f>C792 &amp; "-" &amp; T792 &amp; "(" &amp; K792 &amp; ")"</f>
        <v>Tb11.01.4530-11(8)</v>
      </c>
      <c r="Q792" s="5">
        <v>1</v>
      </c>
      <c r="R792" s="40">
        <v>1</v>
      </c>
      <c r="S792" s="6">
        <v>3330419</v>
      </c>
      <c r="T792" s="20">
        <v>11</v>
      </c>
      <c r="U792" s="7">
        <v>-61</v>
      </c>
      <c r="V792" s="35">
        <v>1056</v>
      </c>
      <c r="W792" s="8">
        <v>1128</v>
      </c>
      <c r="X792" s="9">
        <v>3330430</v>
      </c>
      <c r="Y792" s="10">
        <v>0</v>
      </c>
      <c r="AA792" s="11" t="s">
        <v>7</v>
      </c>
      <c r="AB792" s="1"/>
      <c r="AC792" s="12">
        <v>8</v>
      </c>
      <c r="AD792" s="1"/>
      <c r="AE792" s="1"/>
      <c r="AF792" s="1"/>
      <c r="AG792" s="12">
        <v>5</v>
      </c>
      <c r="AH792" s="1"/>
      <c r="AI792" s="1"/>
      <c r="AJ792" s="18" t="s">
        <v>1438</v>
      </c>
      <c r="AK792" s="48" t="str">
        <f t="shared" si="38"/>
        <v/>
      </c>
      <c r="AL792" s="48" t="s">
        <v>1439</v>
      </c>
    </row>
    <row r="793" spans="1:38">
      <c r="A793" s="29" t="s">
        <v>6</v>
      </c>
      <c r="B793" s="2">
        <v>11</v>
      </c>
      <c r="C793" s="3" t="s">
        <v>1361</v>
      </c>
      <c r="D793" s="1" t="s">
        <v>37</v>
      </c>
      <c r="E793" s="26" t="str">
        <f t="shared" si="36"/>
        <v>Tb11.01.4590</v>
      </c>
      <c r="F793" s="12" t="str">
        <f t="shared" si="37"/>
        <v>Tb11.01.4590</v>
      </c>
      <c r="G793" s="12" t="s">
        <v>1361</v>
      </c>
      <c r="H793" s="24" t="s">
        <v>34</v>
      </c>
      <c r="I793" s="80">
        <v>39</v>
      </c>
      <c r="J793" s="71">
        <v>18</v>
      </c>
      <c r="K793" s="64">
        <v>5</v>
      </c>
      <c r="L793" s="75">
        <v>28</v>
      </c>
      <c r="M793" s="4" t="s">
        <v>1362</v>
      </c>
      <c r="N793" s="45" t="s">
        <v>3926</v>
      </c>
      <c r="O793" s="42">
        <v>59</v>
      </c>
      <c r="P793" s="38" t="str">
        <f>C793 &amp; "-" &amp; T793 &amp; "(" &amp; K793 &amp; ")"</f>
        <v>Tb11.01.4590-85(5)</v>
      </c>
      <c r="Q793" s="5">
        <v>2</v>
      </c>
      <c r="R793" s="40">
        <v>3</v>
      </c>
      <c r="S793" s="6">
        <v>3344938</v>
      </c>
      <c r="T793" s="20">
        <v>85</v>
      </c>
      <c r="U793" s="7">
        <v>-5</v>
      </c>
      <c r="V793" s="35">
        <v>960</v>
      </c>
      <c r="W793" s="8">
        <v>1050</v>
      </c>
      <c r="X793" s="9">
        <v>3344853</v>
      </c>
      <c r="Y793" s="10">
        <v>0</v>
      </c>
      <c r="AA793" s="11" t="s">
        <v>7</v>
      </c>
      <c r="AB793" s="12">
        <v>1</v>
      </c>
      <c r="AC793" s="12">
        <v>4</v>
      </c>
      <c r="AD793" s="1"/>
      <c r="AE793" s="1"/>
      <c r="AF793" s="12">
        <v>1</v>
      </c>
      <c r="AG793" s="12">
        <v>4</v>
      </c>
      <c r="AH793" s="1"/>
      <c r="AI793" s="1"/>
      <c r="AJ793" s="18" t="s">
        <v>1431</v>
      </c>
      <c r="AK793" s="48" t="str">
        <f t="shared" si="38"/>
        <v/>
      </c>
      <c r="AL793" s="48" t="s">
        <v>1432</v>
      </c>
    </row>
    <row r="794" spans="1:38">
      <c r="A794" s="29" t="s">
        <v>6</v>
      </c>
      <c r="B794" s="2">
        <v>11</v>
      </c>
      <c r="C794" s="3" t="s">
        <v>1361</v>
      </c>
      <c r="D794" s="1" t="s">
        <v>37</v>
      </c>
      <c r="E794" s="26" t="str">
        <f t="shared" si="36"/>
        <v>Tb11.01.4590</v>
      </c>
      <c r="F794" s="12" t="str">
        <f t="shared" si="37"/>
        <v/>
      </c>
      <c r="G794" s="12" t="s">
        <v>37</v>
      </c>
      <c r="H794" s="24" t="s">
        <v>34</v>
      </c>
      <c r="I794" s="83"/>
      <c r="J794" s="71">
        <v>18</v>
      </c>
      <c r="K794" s="64">
        <v>2</v>
      </c>
      <c r="L794" s="75">
        <v>11</v>
      </c>
      <c r="M794" s="4" t="s">
        <v>1433</v>
      </c>
      <c r="N794" s="45" t="s">
        <v>3925</v>
      </c>
      <c r="O794" s="42">
        <v>17</v>
      </c>
      <c r="P794" s="38" t="str">
        <f>C794 &amp; "-" &amp; T794 &amp; "(" &amp; K794 &amp; ")"</f>
        <v>Tb11.01.4590-21(2)</v>
      </c>
      <c r="Q794" s="5">
        <v>2</v>
      </c>
      <c r="R794" s="40">
        <v>3</v>
      </c>
      <c r="S794" s="6">
        <v>3344874</v>
      </c>
      <c r="T794" s="20">
        <v>21</v>
      </c>
      <c r="U794" s="7">
        <v>-69</v>
      </c>
      <c r="V794" s="35">
        <v>960</v>
      </c>
      <c r="W794" s="8">
        <v>1050</v>
      </c>
      <c r="X794" s="9">
        <v>3344853</v>
      </c>
      <c r="Y794" s="10">
        <v>0</v>
      </c>
      <c r="AA794" s="11" t="s">
        <v>7</v>
      </c>
      <c r="AB794" s="1"/>
      <c r="AC794" s="12">
        <v>2</v>
      </c>
      <c r="AD794" s="1"/>
      <c r="AE794" s="1"/>
      <c r="AF794" s="1"/>
      <c r="AG794" s="12">
        <v>1</v>
      </c>
      <c r="AH794" s="1"/>
      <c r="AI794" s="1"/>
      <c r="AJ794" s="18" t="s">
        <v>1434</v>
      </c>
      <c r="AK794" s="48" t="str">
        <f t="shared" si="38"/>
        <v/>
      </c>
      <c r="AL794" s="48" t="s">
        <v>1435</v>
      </c>
    </row>
    <row r="795" spans="1:38">
      <c r="A795" s="30" t="s">
        <v>51</v>
      </c>
      <c r="B795" s="2">
        <v>11</v>
      </c>
      <c r="C795" s="3" t="s">
        <v>1357</v>
      </c>
      <c r="D795" s="1" t="s">
        <v>37</v>
      </c>
      <c r="E795" s="26" t="str">
        <f t="shared" si="36"/>
        <v>Tb11.01.4690</v>
      </c>
      <c r="F795" s="12" t="str">
        <f t="shared" si="37"/>
        <v>Tb11.01.4690</v>
      </c>
      <c r="G795" s="12" t="s">
        <v>1357</v>
      </c>
      <c r="H795" s="24" t="s">
        <v>52</v>
      </c>
      <c r="I795" s="80">
        <v>67</v>
      </c>
      <c r="J795" s="71">
        <v>21</v>
      </c>
      <c r="K795" s="64">
        <v>14</v>
      </c>
      <c r="L795" s="75">
        <v>67</v>
      </c>
      <c r="M795" s="4" t="s">
        <v>1358</v>
      </c>
      <c r="N795" s="45" t="s">
        <v>4119</v>
      </c>
      <c r="O795" s="42">
        <v>61</v>
      </c>
      <c r="P795" s="38" t="str">
        <f>C795 &amp; "-" &amp; T795 &amp; "(" &amp; K795 &amp; ")"</f>
        <v>Tb11.01.4690-115(14)</v>
      </c>
      <c r="Q795" s="5">
        <v>2</v>
      </c>
      <c r="R795" s="40">
        <v>6</v>
      </c>
      <c r="S795" s="6">
        <v>3444026</v>
      </c>
      <c r="T795" s="20">
        <v>115</v>
      </c>
      <c r="U795" s="7">
        <v>445</v>
      </c>
      <c r="V795" s="35">
        <v>2124</v>
      </c>
      <c r="W795" s="8">
        <v>1794</v>
      </c>
      <c r="X795" s="9">
        <v>3443911</v>
      </c>
      <c r="Y795" s="12">
        <v>1</v>
      </c>
      <c r="AA795" s="11" t="s">
        <v>7</v>
      </c>
      <c r="AB795" s="12">
        <v>1</v>
      </c>
      <c r="AC795" s="12">
        <v>9</v>
      </c>
      <c r="AD795" s="1"/>
      <c r="AE795" s="12">
        <v>4</v>
      </c>
      <c r="AF795" s="12">
        <v>1</v>
      </c>
      <c r="AG795" s="12">
        <v>4</v>
      </c>
      <c r="AH795" s="1"/>
      <c r="AI795" s="12">
        <v>2</v>
      </c>
      <c r="AJ795" s="18" t="s">
        <v>1359</v>
      </c>
      <c r="AK795" s="48" t="str">
        <f t="shared" si="38"/>
        <v/>
      </c>
      <c r="AL795" s="48" t="s">
        <v>1355</v>
      </c>
    </row>
    <row r="796" spans="1:38">
      <c r="A796" s="13" t="s">
        <v>8</v>
      </c>
      <c r="B796" s="2">
        <v>11</v>
      </c>
      <c r="C796" s="3" t="s">
        <v>1421</v>
      </c>
      <c r="D796" s="1" t="s">
        <v>37</v>
      </c>
      <c r="E796" s="26" t="str">
        <f t="shared" si="36"/>
        <v>Tb11.01.4750</v>
      </c>
      <c r="F796" s="12" t="str">
        <f t="shared" si="37"/>
        <v>Tb11.01.4750</v>
      </c>
      <c r="G796" s="12" t="s">
        <v>1421</v>
      </c>
      <c r="H796" s="24" t="s">
        <v>34</v>
      </c>
      <c r="I796" s="80">
        <v>97</v>
      </c>
      <c r="J796" s="71">
        <v>690</v>
      </c>
      <c r="K796" s="64">
        <v>667</v>
      </c>
      <c r="L796" s="75">
        <v>97</v>
      </c>
      <c r="M796" s="4" t="s">
        <v>1420</v>
      </c>
      <c r="N796" s="45" t="s">
        <v>4113</v>
      </c>
      <c r="O796" s="42">
        <v>64</v>
      </c>
      <c r="P796" s="38" t="str">
        <f>C796 &amp; "-" &amp; T796 &amp; "(" &amp; K796 &amp; ")"</f>
        <v>Tb11.01.4750-35(667)</v>
      </c>
      <c r="Q796" s="5">
        <v>2</v>
      </c>
      <c r="R796" s="40">
        <v>4</v>
      </c>
      <c r="S796" s="6">
        <v>3480014</v>
      </c>
      <c r="T796" s="20">
        <v>35</v>
      </c>
      <c r="U796" s="7">
        <v>-349</v>
      </c>
      <c r="V796" s="35">
        <v>1215</v>
      </c>
      <c r="W796" s="8">
        <v>1599</v>
      </c>
      <c r="X796" s="9">
        <v>3479979</v>
      </c>
      <c r="Y796" s="10">
        <v>0</v>
      </c>
      <c r="Z796" s="52" t="s">
        <v>1418</v>
      </c>
      <c r="AA796" s="11" t="s">
        <v>1356</v>
      </c>
      <c r="AB796" s="12">
        <v>165</v>
      </c>
      <c r="AC796" s="12">
        <v>425</v>
      </c>
      <c r="AD796" s="12">
        <v>42</v>
      </c>
      <c r="AE796" s="12">
        <v>35</v>
      </c>
      <c r="AF796" s="12">
        <v>56</v>
      </c>
      <c r="AG796" s="12">
        <v>9</v>
      </c>
      <c r="AH796" s="12">
        <v>7</v>
      </c>
      <c r="AI796" s="12">
        <v>8</v>
      </c>
      <c r="AJ796" s="18" t="s">
        <v>1419</v>
      </c>
      <c r="AK796" s="48" t="str">
        <f t="shared" si="38"/>
        <v/>
      </c>
      <c r="AL796" s="48" t="s">
        <v>1360</v>
      </c>
    </row>
    <row r="797" spans="1:38">
      <c r="A797" s="29" t="s">
        <v>6</v>
      </c>
      <c r="B797" s="2">
        <v>11</v>
      </c>
      <c r="C797" s="3" t="s">
        <v>1350</v>
      </c>
      <c r="D797" s="1" t="s">
        <v>37</v>
      </c>
      <c r="E797" s="26" t="str">
        <f t="shared" si="36"/>
        <v>Tb11.01.4840</v>
      </c>
      <c r="F797" s="12" t="str">
        <f t="shared" si="37"/>
        <v>Tb11.01.4840</v>
      </c>
      <c r="G797" s="12" t="s">
        <v>1350</v>
      </c>
      <c r="H797" s="24" t="s">
        <v>34</v>
      </c>
      <c r="I797" s="80">
        <v>38</v>
      </c>
      <c r="J797" s="71">
        <v>8</v>
      </c>
      <c r="K797" s="64">
        <v>3</v>
      </c>
      <c r="L797" s="75">
        <v>38</v>
      </c>
      <c r="M797" s="13" t="s">
        <v>1351</v>
      </c>
      <c r="N797" s="45" t="s">
        <v>3854</v>
      </c>
      <c r="O797" s="42">
        <v>16</v>
      </c>
      <c r="P797" s="38" t="str">
        <f>C797 &amp; "-" &amp; T797 &amp; "(" &amp; K797 &amp; ")"</f>
        <v>Tb11.01.4840-44(3)</v>
      </c>
      <c r="Q797" s="5">
        <v>2</v>
      </c>
      <c r="R797" s="40">
        <v>3</v>
      </c>
      <c r="S797" s="6">
        <v>3496998</v>
      </c>
      <c r="T797" s="20">
        <v>44</v>
      </c>
      <c r="U797" s="7">
        <v>-28</v>
      </c>
      <c r="V797" s="35">
        <v>933</v>
      </c>
      <c r="W797" s="8">
        <v>1005</v>
      </c>
      <c r="X797" s="9">
        <v>3496954</v>
      </c>
      <c r="Y797" s="10">
        <v>0</v>
      </c>
      <c r="AA797" s="11" t="s">
        <v>7</v>
      </c>
      <c r="AB797" s="1"/>
      <c r="AC797" s="12">
        <v>3</v>
      </c>
      <c r="AD797" s="1"/>
      <c r="AE797" s="1"/>
      <c r="AF797" s="1"/>
      <c r="AG797" s="12">
        <v>2</v>
      </c>
      <c r="AH797" s="1"/>
      <c r="AI797" s="1"/>
      <c r="AJ797" s="18" t="s">
        <v>1352</v>
      </c>
      <c r="AK797" s="48" t="str">
        <f t="shared" si="38"/>
        <v/>
      </c>
      <c r="AL797" s="48" t="s">
        <v>1353</v>
      </c>
    </row>
    <row r="798" spans="1:38">
      <c r="A798" s="29" t="s">
        <v>6</v>
      </c>
      <c r="B798" s="2">
        <v>11</v>
      </c>
      <c r="C798" s="3" t="s">
        <v>1466</v>
      </c>
      <c r="D798" s="1" t="s">
        <v>37</v>
      </c>
      <c r="E798" s="26" t="str">
        <f t="shared" si="36"/>
        <v>Tb11.01.4950</v>
      </c>
      <c r="F798" s="12" t="str">
        <f t="shared" si="37"/>
        <v>Tb11.01.4950</v>
      </c>
      <c r="G798" s="12" t="s">
        <v>1466</v>
      </c>
      <c r="H798" s="24" t="s">
        <v>34</v>
      </c>
      <c r="I798" s="80">
        <v>100</v>
      </c>
      <c r="J798" s="71">
        <v>22</v>
      </c>
      <c r="K798" s="64">
        <v>22</v>
      </c>
      <c r="L798" s="75">
        <v>100</v>
      </c>
      <c r="M798" s="4" t="s">
        <v>1473</v>
      </c>
      <c r="N798" s="45" t="s">
        <v>3924</v>
      </c>
      <c r="O798" s="42">
        <v>61</v>
      </c>
      <c r="P798" s="38" t="str">
        <f>C798 &amp; "-" &amp; T798 &amp; "(" &amp; K798 &amp; ")"</f>
        <v>Tb11.01.4950-4(22)</v>
      </c>
      <c r="Q798" s="5">
        <v>2</v>
      </c>
      <c r="R798" s="40">
        <v>1</v>
      </c>
      <c r="S798" s="6">
        <v>3525365</v>
      </c>
      <c r="T798" s="20">
        <v>4</v>
      </c>
      <c r="U798" s="7">
        <v>-80</v>
      </c>
      <c r="V798" s="35">
        <v>849</v>
      </c>
      <c r="W798" s="8">
        <v>933</v>
      </c>
      <c r="X798" s="9">
        <v>3525361</v>
      </c>
      <c r="Y798" s="10">
        <v>0</v>
      </c>
      <c r="AA798" s="11" t="s">
        <v>7</v>
      </c>
      <c r="AB798" s="12">
        <v>1</v>
      </c>
      <c r="AC798" s="12">
        <v>21</v>
      </c>
      <c r="AD798" s="1"/>
      <c r="AE798" s="1"/>
      <c r="AF798" s="12">
        <v>1</v>
      </c>
      <c r="AG798" s="12">
        <v>7</v>
      </c>
      <c r="AH798" s="1"/>
      <c r="AI798" s="1"/>
      <c r="AJ798" s="18" t="s">
        <v>1410</v>
      </c>
      <c r="AK798" s="48" t="str">
        <f t="shared" si="38"/>
        <v/>
      </c>
      <c r="AL798" s="48" t="s">
        <v>1411</v>
      </c>
    </row>
    <row r="799" spans="1:38">
      <c r="A799" s="13" t="s">
        <v>8</v>
      </c>
      <c r="B799" s="2">
        <v>11</v>
      </c>
      <c r="C799" s="3" t="s">
        <v>1467</v>
      </c>
      <c r="D799" s="1" t="s">
        <v>37</v>
      </c>
      <c r="E799" s="26" t="str">
        <f t="shared" si="36"/>
        <v>Tb11.01.4990</v>
      </c>
      <c r="F799" s="12" t="str">
        <f t="shared" si="37"/>
        <v>Tb11.01.4990</v>
      </c>
      <c r="G799" s="12" t="s">
        <v>1467</v>
      </c>
      <c r="H799" s="24" t="s">
        <v>34</v>
      </c>
      <c r="I799" s="80">
        <v>100</v>
      </c>
      <c r="J799" s="71">
        <v>31</v>
      </c>
      <c r="K799" s="64">
        <v>28</v>
      </c>
      <c r="L799" s="75">
        <v>90</v>
      </c>
      <c r="M799" s="4" t="s">
        <v>1468</v>
      </c>
      <c r="N799" s="45" t="s">
        <v>3851</v>
      </c>
      <c r="O799" s="42">
        <v>60</v>
      </c>
      <c r="P799" s="38" t="str">
        <f>C799 &amp; "-" &amp; T799 &amp; "(" &amp; K799 &amp; ")"</f>
        <v>Tb11.01.4990-2(28)</v>
      </c>
      <c r="Q799" s="5">
        <v>2</v>
      </c>
      <c r="R799" s="40">
        <v>2</v>
      </c>
      <c r="S799" s="6">
        <v>3533934</v>
      </c>
      <c r="T799" s="20">
        <v>2</v>
      </c>
      <c r="U799" s="7">
        <v>-88</v>
      </c>
      <c r="V799" s="35">
        <v>504</v>
      </c>
      <c r="W799" s="8">
        <v>594</v>
      </c>
      <c r="X799" s="9">
        <v>3533932</v>
      </c>
      <c r="Y799" s="12">
        <v>0</v>
      </c>
      <c r="AA799" s="11" t="s">
        <v>7</v>
      </c>
      <c r="AB799" s="12">
        <v>1</v>
      </c>
      <c r="AC799" s="12">
        <v>18</v>
      </c>
      <c r="AD799" s="12">
        <v>7</v>
      </c>
      <c r="AE799" s="12">
        <v>2</v>
      </c>
      <c r="AF799" s="12">
        <v>1</v>
      </c>
      <c r="AG799" s="12">
        <v>6</v>
      </c>
      <c r="AH799" s="12">
        <v>4</v>
      </c>
      <c r="AI799" s="12">
        <v>2</v>
      </c>
      <c r="AJ799" s="18" t="s">
        <v>1475</v>
      </c>
      <c r="AK799" s="48" t="str">
        <f t="shared" si="38"/>
        <v/>
      </c>
      <c r="AL799" s="48" t="s">
        <v>729</v>
      </c>
    </row>
    <row r="800" spans="1:38">
      <c r="A800" s="29" t="s">
        <v>6</v>
      </c>
      <c r="B800" s="2">
        <v>11</v>
      </c>
      <c r="C800" s="3" t="s">
        <v>1467</v>
      </c>
      <c r="D800" s="1" t="s">
        <v>37</v>
      </c>
      <c r="E800" s="26" t="str">
        <f t="shared" si="36"/>
        <v>Tb11.01.4990</v>
      </c>
      <c r="F800" s="12" t="str">
        <f t="shared" si="37"/>
        <v/>
      </c>
      <c r="G800" s="12" t="s">
        <v>37</v>
      </c>
      <c r="H800" s="24" t="s">
        <v>34</v>
      </c>
      <c r="I800" s="83"/>
      <c r="J800" s="71">
        <v>31</v>
      </c>
      <c r="K800" s="64">
        <v>3</v>
      </c>
      <c r="L800" s="75">
        <v>10</v>
      </c>
      <c r="M800" s="4" t="s">
        <v>1476</v>
      </c>
      <c r="N800" s="45" t="s">
        <v>3852</v>
      </c>
      <c r="O800" s="42">
        <v>20</v>
      </c>
      <c r="P800" s="38" t="str">
        <f>C800 &amp; "-" &amp; T800 &amp; "(" &amp; K800 &amp; ")"</f>
        <v>Tb11.01.4990-9(3)</v>
      </c>
      <c r="Q800" s="5">
        <v>2</v>
      </c>
      <c r="R800" s="40">
        <v>2</v>
      </c>
      <c r="S800" s="6">
        <v>3533941</v>
      </c>
      <c r="T800" s="20">
        <v>9</v>
      </c>
      <c r="U800" s="7">
        <v>-81</v>
      </c>
      <c r="V800" s="35">
        <v>504</v>
      </c>
      <c r="W800" s="8">
        <v>594</v>
      </c>
      <c r="X800" s="9">
        <v>3533932</v>
      </c>
      <c r="Y800" s="10">
        <v>0</v>
      </c>
      <c r="AA800" s="11" t="s">
        <v>7</v>
      </c>
      <c r="AB800" s="1"/>
      <c r="AC800" s="12">
        <v>3</v>
      </c>
      <c r="AD800" s="1"/>
      <c r="AE800" s="1"/>
      <c r="AF800" s="1"/>
      <c r="AG800" s="12">
        <v>3</v>
      </c>
      <c r="AH800" s="1"/>
      <c r="AI800" s="1"/>
      <c r="AJ800" s="18" t="s">
        <v>1414</v>
      </c>
      <c r="AK800" s="48" t="str">
        <f t="shared" si="38"/>
        <v/>
      </c>
      <c r="AL800" s="48" t="s">
        <v>1415</v>
      </c>
    </row>
    <row r="801" spans="1:38">
      <c r="A801" s="29" t="s">
        <v>6</v>
      </c>
      <c r="B801" s="2">
        <v>11</v>
      </c>
      <c r="C801" s="3" t="s">
        <v>1469</v>
      </c>
      <c r="D801" s="1" t="s">
        <v>37</v>
      </c>
      <c r="E801" s="26" t="str">
        <f t="shared" si="36"/>
        <v>Tb11.01.5160</v>
      </c>
      <c r="F801" s="12" t="str">
        <f t="shared" si="37"/>
        <v>Tb11.01.5160</v>
      </c>
      <c r="G801" s="12" t="s">
        <v>1469</v>
      </c>
      <c r="H801" s="24" t="s">
        <v>34</v>
      </c>
      <c r="I801" s="80">
        <v>100</v>
      </c>
      <c r="J801" s="71">
        <v>14</v>
      </c>
      <c r="K801" s="64">
        <v>14</v>
      </c>
      <c r="L801" s="75">
        <v>100</v>
      </c>
      <c r="M801" s="4" t="s">
        <v>1470</v>
      </c>
      <c r="N801" s="45" t="s">
        <v>4114</v>
      </c>
      <c r="O801" s="42">
        <v>62</v>
      </c>
      <c r="P801" s="38" t="str">
        <f>C801 &amp; "-" &amp; T801 &amp; "(" &amp; K801 &amp; ")"</f>
        <v>Tb11.01.5160-89(14)</v>
      </c>
      <c r="Q801" s="5">
        <v>2</v>
      </c>
      <c r="R801" s="40">
        <v>1</v>
      </c>
      <c r="S801" s="6">
        <v>3566767</v>
      </c>
      <c r="T801" s="20">
        <v>89</v>
      </c>
      <c r="U801" s="7">
        <v>-82</v>
      </c>
      <c r="V801" s="35">
        <v>1635</v>
      </c>
      <c r="W801" s="8">
        <v>1806</v>
      </c>
      <c r="X801" s="9">
        <v>3566678</v>
      </c>
      <c r="Y801" s="10">
        <v>0</v>
      </c>
      <c r="AA801" s="11" t="s">
        <v>7</v>
      </c>
      <c r="AB801" s="12">
        <v>4</v>
      </c>
      <c r="AC801" s="12">
        <v>10</v>
      </c>
      <c r="AD801" s="1"/>
      <c r="AE801" s="1"/>
      <c r="AF801" s="12">
        <v>3</v>
      </c>
      <c r="AG801" s="12">
        <v>6</v>
      </c>
      <c r="AH801" s="1"/>
      <c r="AI801" s="1"/>
      <c r="AJ801" s="18" t="s">
        <v>1471</v>
      </c>
      <c r="AK801" s="48" t="str">
        <f t="shared" si="38"/>
        <v/>
      </c>
      <c r="AL801" s="48" t="s">
        <v>1472</v>
      </c>
    </row>
    <row r="802" spans="1:38">
      <c r="A802" s="29" t="s">
        <v>6</v>
      </c>
      <c r="B802" s="2">
        <v>11</v>
      </c>
      <c r="C802" s="3" t="s">
        <v>1391</v>
      </c>
      <c r="D802" s="1" t="s">
        <v>37</v>
      </c>
      <c r="E802" s="26" t="str">
        <f t="shared" si="36"/>
        <v>Tb11.01.5180</v>
      </c>
      <c r="F802" s="12" t="str">
        <f t="shared" si="37"/>
        <v>Tb11.01.5180</v>
      </c>
      <c r="G802" s="12" t="s">
        <v>1391</v>
      </c>
      <c r="H802" s="24" t="s">
        <v>34</v>
      </c>
      <c r="I802" s="80">
        <v>100</v>
      </c>
      <c r="J802" s="71">
        <v>23</v>
      </c>
      <c r="K802" s="64">
        <v>21</v>
      </c>
      <c r="L802" s="75">
        <v>91</v>
      </c>
      <c r="M802" s="4" t="s">
        <v>1392</v>
      </c>
      <c r="N802" s="45" t="s">
        <v>4110</v>
      </c>
      <c r="O802" s="42">
        <v>62</v>
      </c>
      <c r="P802" s="38" t="str">
        <f>C802 &amp; "-" &amp; T802 &amp; "(" &amp; K802 &amp; ")"</f>
        <v>Tb11.01.5180-34(21)</v>
      </c>
      <c r="Q802" s="5">
        <v>2</v>
      </c>
      <c r="R802" s="40">
        <v>2</v>
      </c>
      <c r="S802" s="6">
        <v>3569136</v>
      </c>
      <c r="T802" s="20">
        <v>34</v>
      </c>
      <c r="U802" s="7">
        <v>-251</v>
      </c>
      <c r="V802" s="35">
        <v>750</v>
      </c>
      <c r="W802" s="8">
        <v>1035</v>
      </c>
      <c r="X802" s="9">
        <v>3569102</v>
      </c>
      <c r="Y802" s="10">
        <v>0</v>
      </c>
      <c r="AA802" s="11" t="s">
        <v>1393</v>
      </c>
      <c r="AB802" s="12">
        <v>5</v>
      </c>
      <c r="AC802" s="12">
        <v>16</v>
      </c>
      <c r="AD802" s="1"/>
      <c r="AE802" s="1"/>
      <c r="AF802" s="12">
        <v>4</v>
      </c>
      <c r="AG802" s="12">
        <v>7</v>
      </c>
      <c r="AH802" s="1"/>
      <c r="AI802" s="1"/>
      <c r="AJ802" s="18" t="s">
        <v>1394</v>
      </c>
      <c r="AK802" s="48" t="str">
        <f t="shared" si="38"/>
        <v/>
      </c>
      <c r="AL802" s="48" t="s">
        <v>1395</v>
      </c>
    </row>
    <row r="803" spans="1:38">
      <c r="A803" s="29" t="s">
        <v>6</v>
      </c>
      <c r="B803" s="2">
        <v>11</v>
      </c>
      <c r="C803" s="3" t="s">
        <v>1391</v>
      </c>
      <c r="D803" s="1" t="s">
        <v>37</v>
      </c>
      <c r="E803" s="26" t="str">
        <f t="shared" si="36"/>
        <v>Tb11.01.5180</v>
      </c>
      <c r="F803" s="12" t="str">
        <f t="shared" si="37"/>
        <v/>
      </c>
      <c r="G803" s="12" t="s">
        <v>37</v>
      </c>
      <c r="H803" s="24" t="s">
        <v>34</v>
      </c>
      <c r="I803" s="83"/>
      <c r="J803" s="71">
        <v>23</v>
      </c>
      <c r="K803" s="64">
        <v>2</v>
      </c>
      <c r="L803" s="75">
        <v>9</v>
      </c>
      <c r="M803" s="4" t="s">
        <v>1396</v>
      </c>
      <c r="N803" s="45" t="s">
        <v>4115</v>
      </c>
      <c r="O803" s="42">
        <v>15</v>
      </c>
      <c r="P803" s="38" t="str">
        <f>C803 &amp; "-" &amp; T803 &amp; "(" &amp; K803 &amp; ")"</f>
        <v>Tb11.01.5180-24(2)</v>
      </c>
      <c r="Q803" s="5">
        <v>2</v>
      </c>
      <c r="R803" s="40">
        <v>2</v>
      </c>
      <c r="S803" s="6">
        <v>3569126</v>
      </c>
      <c r="T803" s="20">
        <v>24</v>
      </c>
      <c r="U803" s="7">
        <v>-261</v>
      </c>
      <c r="V803" s="35">
        <v>750</v>
      </c>
      <c r="W803" s="8">
        <v>1035</v>
      </c>
      <c r="X803" s="9">
        <v>3569102</v>
      </c>
      <c r="Y803" s="10">
        <v>0</v>
      </c>
      <c r="AA803" s="11" t="s">
        <v>1393</v>
      </c>
      <c r="AB803" s="1"/>
      <c r="AC803" s="12">
        <v>2</v>
      </c>
      <c r="AD803" s="1"/>
      <c r="AE803" s="1"/>
      <c r="AF803" s="1"/>
      <c r="AG803" s="12">
        <v>1</v>
      </c>
      <c r="AH803" s="1"/>
      <c r="AI803" s="1"/>
      <c r="AJ803" s="18" t="s">
        <v>1464</v>
      </c>
      <c r="AK803" s="48" t="str">
        <f t="shared" si="38"/>
        <v/>
      </c>
      <c r="AL803" s="48" t="s">
        <v>1465</v>
      </c>
    </row>
    <row r="804" spans="1:38">
      <c r="A804" s="33" t="s">
        <v>2</v>
      </c>
      <c r="B804" s="2">
        <v>11</v>
      </c>
      <c r="C804" s="3" t="s">
        <v>1456</v>
      </c>
      <c r="D804" s="1" t="s">
        <v>37</v>
      </c>
      <c r="E804" s="26" t="str">
        <f t="shared" si="36"/>
        <v>Tb11.01.5190</v>
      </c>
      <c r="F804" s="12" t="str">
        <f t="shared" si="37"/>
        <v>Tb11.01.5190</v>
      </c>
      <c r="G804" s="12" t="s">
        <v>1456</v>
      </c>
      <c r="H804" s="24" t="s">
        <v>34</v>
      </c>
      <c r="I804" s="80">
        <v>100</v>
      </c>
      <c r="J804" s="71">
        <v>41</v>
      </c>
      <c r="K804" s="64">
        <v>41</v>
      </c>
      <c r="L804" s="75">
        <v>100</v>
      </c>
      <c r="M804" s="4" t="s">
        <v>1457</v>
      </c>
      <c r="N804" s="45" t="s">
        <v>4034</v>
      </c>
      <c r="O804" s="42">
        <v>60</v>
      </c>
      <c r="P804" s="38" t="str">
        <f>C804 &amp; "-" &amp; T804 &amp; "(" &amp; K804 &amp; ")"</f>
        <v>Tb11.01.5190-12(41)</v>
      </c>
      <c r="Q804" s="5">
        <v>2</v>
      </c>
      <c r="R804" s="40">
        <v>1</v>
      </c>
      <c r="S804" s="6">
        <v>3571854</v>
      </c>
      <c r="T804" s="20">
        <v>12</v>
      </c>
      <c r="U804" s="7">
        <v>-165</v>
      </c>
      <c r="V804" s="35">
        <v>1065</v>
      </c>
      <c r="W804" s="8">
        <v>1242</v>
      </c>
      <c r="X804" s="12">
        <v>3571842</v>
      </c>
      <c r="Y804" s="10">
        <v>0</v>
      </c>
      <c r="AA804" s="11" t="s">
        <v>7</v>
      </c>
      <c r="AB804" s="12">
        <v>7</v>
      </c>
      <c r="AC804" s="12">
        <v>28</v>
      </c>
      <c r="AD804" s="12">
        <v>6</v>
      </c>
      <c r="AE804" s="1"/>
      <c r="AF804" s="12">
        <v>6</v>
      </c>
      <c r="AG804" s="12">
        <v>7</v>
      </c>
      <c r="AH804" s="12">
        <v>3</v>
      </c>
      <c r="AI804" s="1"/>
      <c r="AJ804" s="18" t="s">
        <v>1458</v>
      </c>
      <c r="AK804" s="48" t="str">
        <f t="shared" si="38"/>
        <v/>
      </c>
      <c r="AL804" s="48" t="s">
        <v>1459</v>
      </c>
    </row>
    <row r="805" spans="1:38">
      <c r="A805" s="30" t="s">
        <v>51</v>
      </c>
      <c r="B805" s="2">
        <v>11</v>
      </c>
      <c r="C805" s="3" t="s">
        <v>1454</v>
      </c>
      <c r="D805" s="1" t="s">
        <v>37</v>
      </c>
      <c r="E805" s="26" t="str">
        <f t="shared" si="36"/>
        <v>Tb11.01.5260</v>
      </c>
      <c r="F805" s="12" t="str">
        <f t="shared" si="37"/>
        <v>Tb11.01.5260</v>
      </c>
      <c r="G805" s="12" t="s">
        <v>1454</v>
      </c>
      <c r="H805" s="50" t="s">
        <v>34</v>
      </c>
      <c r="I805" s="82">
        <v>13</v>
      </c>
      <c r="J805" s="71">
        <v>63</v>
      </c>
      <c r="K805" s="64">
        <v>8</v>
      </c>
      <c r="L805" s="75">
        <v>13</v>
      </c>
      <c r="M805" s="4" t="s">
        <v>1462</v>
      </c>
      <c r="N805" s="45" t="s">
        <v>3853</v>
      </c>
      <c r="O805" s="42">
        <v>62</v>
      </c>
      <c r="P805" s="38" t="str">
        <f>C805 &amp; "-" &amp; T805 &amp; "(" &amp; K805 &amp; ")"</f>
        <v>Tb11.01.5260-28(8)</v>
      </c>
      <c r="Q805" s="5">
        <v>2</v>
      </c>
      <c r="R805" s="40">
        <v>6</v>
      </c>
      <c r="S805" s="6">
        <v>3587795</v>
      </c>
      <c r="T805" s="20">
        <v>28</v>
      </c>
      <c r="U805" s="7">
        <v>-53</v>
      </c>
      <c r="V805" s="35">
        <v>510</v>
      </c>
      <c r="W805" s="8">
        <v>591</v>
      </c>
      <c r="X805" s="56">
        <v>3587767</v>
      </c>
      <c r="Y805" s="10">
        <v>0</v>
      </c>
      <c r="AA805" s="11" t="s">
        <v>1455</v>
      </c>
      <c r="AB805" s="12">
        <v>6</v>
      </c>
      <c r="AC805" s="1"/>
      <c r="AD805" s="1"/>
      <c r="AE805" s="12">
        <v>2</v>
      </c>
      <c r="AF805" s="12">
        <v>5</v>
      </c>
      <c r="AG805" s="1"/>
      <c r="AH805" s="1"/>
      <c r="AI805" s="12">
        <v>2</v>
      </c>
      <c r="AJ805" s="18" t="s">
        <v>1389</v>
      </c>
      <c r="AK805" s="48" t="str">
        <f t="shared" si="38"/>
        <v/>
      </c>
      <c r="AL805" s="48" t="s">
        <v>1390</v>
      </c>
    </row>
    <row r="806" spans="1:38">
      <c r="A806" s="33" t="s">
        <v>2</v>
      </c>
      <c r="B806" s="2">
        <v>11</v>
      </c>
      <c r="C806" s="3" t="s">
        <v>1460</v>
      </c>
      <c r="D806" s="1" t="s">
        <v>37</v>
      </c>
      <c r="E806" s="26" t="str">
        <f t="shared" si="36"/>
        <v>Tb11.01.5280</v>
      </c>
      <c r="F806" s="12" t="str">
        <f t="shared" si="37"/>
        <v>Tb11.01.5280</v>
      </c>
      <c r="G806" s="12" t="s">
        <v>1460</v>
      </c>
      <c r="H806" s="24" t="s">
        <v>34</v>
      </c>
      <c r="I806" s="80">
        <v>99</v>
      </c>
      <c r="J806" s="71">
        <v>173</v>
      </c>
      <c r="K806" s="64">
        <v>171</v>
      </c>
      <c r="L806" s="75">
        <v>99</v>
      </c>
      <c r="M806" s="13" t="s">
        <v>1461</v>
      </c>
      <c r="N806" s="45" t="s">
        <v>3912</v>
      </c>
      <c r="O806" s="42">
        <v>63</v>
      </c>
      <c r="P806" s="38" t="str">
        <f>C806 &amp; "-" &amp; T806 &amp; "(" &amp; K806 &amp; ")"</f>
        <v>Tb11.01.5280-4(171)</v>
      </c>
      <c r="Q806" s="5">
        <v>2</v>
      </c>
      <c r="R806" s="40">
        <v>2</v>
      </c>
      <c r="S806" s="6">
        <v>3591963</v>
      </c>
      <c r="T806" s="20">
        <v>4</v>
      </c>
      <c r="U806" s="7">
        <v>-77</v>
      </c>
      <c r="V806" s="35">
        <v>558</v>
      </c>
      <c r="W806" s="8">
        <v>639</v>
      </c>
      <c r="X806" s="9">
        <v>3591959</v>
      </c>
      <c r="Y806" s="10">
        <v>0</v>
      </c>
      <c r="AA806" s="11" t="s">
        <v>7</v>
      </c>
      <c r="AB806" s="12">
        <v>47</v>
      </c>
      <c r="AC806" s="12">
        <v>118</v>
      </c>
      <c r="AD806" s="12">
        <v>6</v>
      </c>
      <c r="AE806" s="1"/>
      <c r="AF806" s="12">
        <v>23</v>
      </c>
      <c r="AG806" s="12">
        <v>8</v>
      </c>
      <c r="AH806" s="12">
        <v>3</v>
      </c>
      <c r="AI806" s="1"/>
      <c r="AJ806" s="18" t="s">
        <v>1450</v>
      </c>
      <c r="AK806" s="48" t="str">
        <f t="shared" si="38"/>
        <v/>
      </c>
      <c r="AL806" s="48" t="s">
        <v>1451</v>
      </c>
    </row>
    <row r="807" spans="1:38">
      <c r="A807" s="13" t="s">
        <v>8</v>
      </c>
      <c r="B807" s="2">
        <v>11</v>
      </c>
      <c r="C807" s="3" t="s">
        <v>1452</v>
      </c>
      <c r="D807" s="1" t="s">
        <v>37</v>
      </c>
      <c r="E807" s="26" t="str">
        <f t="shared" si="36"/>
        <v>Tb11.01.5300</v>
      </c>
      <c r="F807" s="12" t="str">
        <f t="shared" si="37"/>
        <v>Tb11.01.5300</v>
      </c>
      <c r="G807" s="12" t="s">
        <v>1452</v>
      </c>
      <c r="H807" s="24" t="s">
        <v>34</v>
      </c>
      <c r="I807" s="80">
        <v>97</v>
      </c>
      <c r="J807" s="71">
        <v>118</v>
      </c>
      <c r="K807" s="64">
        <v>114</v>
      </c>
      <c r="L807" s="75">
        <v>97</v>
      </c>
      <c r="M807" s="13" t="s">
        <v>1453</v>
      </c>
      <c r="N807" s="45" t="s">
        <v>3913</v>
      </c>
      <c r="O807" s="42">
        <v>62</v>
      </c>
      <c r="P807" s="38" t="str">
        <f>C807 &amp; "-" &amp; T807 &amp; "(" &amp; K807 &amp; ")"</f>
        <v>Tb11.01.5300-17(114)</v>
      </c>
      <c r="Q807" s="5">
        <v>1</v>
      </c>
      <c r="R807" s="40">
        <v>2</v>
      </c>
      <c r="S807" s="6">
        <v>3596332</v>
      </c>
      <c r="T807" s="20">
        <v>17</v>
      </c>
      <c r="U807" s="7">
        <v>-49</v>
      </c>
      <c r="V807" s="35">
        <v>1272</v>
      </c>
      <c r="W807" s="8">
        <v>1338</v>
      </c>
      <c r="X807" s="9">
        <v>3596349</v>
      </c>
      <c r="Y807" s="10">
        <v>0</v>
      </c>
      <c r="Z807" s="52" t="s">
        <v>1381</v>
      </c>
      <c r="AA807" s="11" t="s">
        <v>1382</v>
      </c>
      <c r="AB807" s="12">
        <v>26</v>
      </c>
      <c r="AC807" s="12">
        <v>67</v>
      </c>
      <c r="AD807" s="12">
        <v>15</v>
      </c>
      <c r="AE807" s="12">
        <v>6</v>
      </c>
      <c r="AF807" s="12">
        <v>13</v>
      </c>
      <c r="AG807" s="12">
        <v>10</v>
      </c>
      <c r="AH807" s="12">
        <v>8</v>
      </c>
      <c r="AI807" s="12">
        <v>4</v>
      </c>
      <c r="AJ807" s="18" t="s">
        <v>1447</v>
      </c>
      <c r="AK807" s="48" t="str">
        <f t="shared" si="38"/>
        <v/>
      </c>
      <c r="AL807" s="48" t="s">
        <v>1448</v>
      </c>
    </row>
    <row r="808" spans="1:38">
      <c r="A808" s="33" t="s">
        <v>2</v>
      </c>
      <c r="B808" s="2">
        <v>11</v>
      </c>
      <c r="C808" s="3" t="s">
        <v>1516</v>
      </c>
      <c r="D808" s="1" t="s">
        <v>37</v>
      </c>
      <c r="E808" s="26" t="str">
        <f t="shared" si="36"/>
        <v>Tb11.01.5400</v>
      </c>
      <c r="F808" s="12" t="str">
        <f t="shared" si="37"/>
        <v>Tb11.01.5400</v>
      </c>
      <c r="G808" s="12" t="s">
        <v>1516</v>
      </c>
      <c r="H808" s="24" t="s">
        <v>34</v>
      </c>
      <c r="I808" s="80">
        <v>100</v>
      </c>
      <c r="J808" s="71">
        <v>6</v>
      </c>
      <c r="K808" s="64">
        <v>6</v>
      </c>
      <c r="L808" s="75">
        <v>100</v>
      </c>
      <c r="M808" s="4" t="s">
        <v>1517</v>
      </c>
      <c r="N808" s="45" t="s">
        <v>4108</v>
      </c>
      <c r="O808" s="42">
        <v>60</v>
      </c>
      <c r="P808" s="38" t="str">
        <f>C808 &amp; "-" &amp; T808 &amp; "(" &amp; K808 &amp; ")"</f>
        <v>Tb11.01.5400-25(6)</v>
      </c>
      <c r="Q808" s="5">
        <v>1</v>
      </c>
      <c r="R808" s="40">
        <v>1</v>
      </c>
      <c r="S808" s="6">
        <v>3621990</v>
      </c>
      <c r="T808" s="20">
        <v>25</v>
      </c>
      <c r="U808" s="7">
        <v>-50</v>
      </c>
      <c r="V808" s="35">
        <v>2088</v>
      </c>
      <c r="W808" s="8">
        <v>2163</v>
      </c>
      <c r="X808" s="9">
        <v>3622015</v>
      </c>
      <c r="Y808" s="10">
        <v>0</v>
      </c>
      <c r="AA808" s="11" t="s">
        <v>7</v>
      </c>
      <c r="AB808" s="12">
        <v>3</v>
      </c>
      <c r="AC808" s="1"/>
      <c r="AD808" s="12">
        <v>3</v>
      </c>
      <c r="AE808" s="1"/>
      <c r="AF808" s="12">
        <v>2</v>
      </c>
      <c r="AG808" s="1"/>
      <c r="AH808" s="12">
        <v>2</v>
      </c>
      <c r="AI808" s="1"/>
      <c r="AJ808" s="18" t="s">
        <v>1518</v>
      </c>
      <c r="AK808" s="48" t="str">
        <f t="shared" si="38"/>
        <v/>
      </c>
      <c r="AL808" s="48" t="s">
        <v>1449</v>
      </c>
    </row>
    <row r="809" spans="1:38">
      <c r="A809" s="28" t="s">
        <v>9</v>
      </c>
      <c r="B809" s="2">
        <v>11</v>
      </c>
      <c r="C809" s="3" t="s">
        <v>1511</v>
      </c>
      <c r="D809" s="1" t="s">
        <v>37</v>
      </c>
      <c r="E809" s="26" t="str">
        <f t="shared" si="36"/>
        <v>Tb11.01.5560</v>
      </c>
      <c r="F809" s="12" t="str">
        <f t="shared" si="37"/>
        <v>Tb11.01.5560</v>
      </c>
      <c r="G809" s="12" t="s">
        <v>1511</v>
      </c>
      <c r="H809" s="24" t="s">
        <v>34</v>
      </c>
      <c r="I809" s="80">
        <v>100</v>
      </c>
      <c r="J809" s="71">
        <v>2</v>
      </c>
      <c r="K809" s="64">
        <v>2</v>
      </c>
      <c r="L809" s="75">
        <v>100</v>
      </c>
      <c r="M809" s="4" t="s">
        <v>1512</v>
      </c>
      <c r="N809" s="45" t="s">
        <v>3958</v>
      </c>
      <c r="O809" s="42">
        <v>61</v>
      </c>
      <c r="P809" s="38" t="str">
        <f>C809 &amp; "-" &amp; T809 &amp; "(" &amp; K809 &amp; ")"</f>
        <v>Tb11.01.5560-33(2)</v>
      </c>
      <c r="Q809" s="5">
        <v>1</v>
      </c>
      <c r="R809" s="40">
        <v>1</v>
      </c>
      <c r="S809" s="6">
        <v>3648572</v>
      </c>
      <c r="T809" s="20">
        <v>33</v>
      </c>
      <c r="U809" s="7">
        <v>-84</v>
      </c>
      <c r="V809" s="35">
        <v>960</v>
      </c>
      <c r="W809" s="8">
        <v>1077</v>
      </c>
      <c r="X809" s="9">
        <v>3648605</v>
      </c>
      <c r="Y809" s="10">
        <v>0</v>
      </c>
      <c r="AA809" s="11" t="s">
        <v>1513</v>
      </c>
      <c r="AB809" s="12">
        <v>2</v>
      </c>
      <c r="AC809" s="1"/>
      <c r="AD809" s="1"/>
      <c r="AE809" s="1"/>
      <c r="AF809" s="12">
        <v>2</v>
      </c>
      <c r="AG809" s="1"/>
      <c r="AH809" s="1"/>
      <c r="AI809" s="1"/>
      <c r="AJ809" s="18" t="s">
        <v>1443</v>
      </c>
      <c r="AK809" s="48" t="str">
        <f t="shared" si="38"/>
        <v/>
      </c>
      <c r="AL809" s="48" t="s">
        <v>1515</v>
      </c>
    </row>
    <row r="810" spans="1:38">
      <c r="A810" s="30" t="s">
        <v>51</v>
      </c>
      <c r="B810" s="2">
        <v>11</v>
      </c>
      <c r="C810" s="3" t="s">
        <v>1507</v>
      </c>
      <c r="D810" s="1" t="s">
        <v>37</v>
      </c>
      <c r="E810" s="26" t="str">
        <f t="shared" si="36"/>
        <v>Tb11.01.5800</v>
      </c>
      <c r="F810" s="12" t="str">
        <f t="shared" si="37"/>
        <v>Tb11.01.5800</v>
      </c>
      <c r="G810" s="12" t="s">
        <v>1507</v>
      </c>
      <c r="H810" s="24" t="s">
        <v>34</v>
      </c>
      <c r="I810" s="80">
        <v>100</v>
      </c>
      <c r="J810" s="71">
        <v>6</v>
      </c>
      <c r="K810" s="64">
        <v>6</v>
      </c>
      <c r="L810" s="75">
        <v>100</v>
      </c>
      <c r="M810" s="4" t="s">
        <v>1508</v>
      </c>
      <c r="N810" s="45" t="s">
        <v>3911</v>
      </c>
      <c r="O810" s="42">
        <v>21</v>
      </c>
      <c r="P810" s="38" t="str">
        <f>C810 &amp; "-" &amp; T810 &amp; "(" &amp; K810 &amp; ")"</f>
        <v>Tb11.01.5800-8(6)</v>
      </c>
      <c r="Q810" s="5">
        <v>1</v>
      </c>
      <c r="R810" s="40">
        <v>1</v>
      </c>
      <c r="S810" s="6">
        <v>3707252</v>
      </c>
      <c r="T810" s="20">
        <v>8</v>
      </c>
      <c r="U810" s="7">
        <v>-136</v>
      </c>
      <c r="V810" s="35">
        <v>4371</v>
      </c>
      <c r="W810" s="8">
        <v>4515</v>
      </c>
      <c r="X810" s="9">
        <v>3707260</v>
      </c>
      <c r="Y810" s="10">
        <v>0</v>
      </c>
      <c r="AA810" s="11" t="s">
        <v>285</v>
      </c>
      <c r="AB810" s="1"/>
      <c r="AC810" s="12">
        <v>3</v>
      </c>
      <c r="AD810" s="1"/>
      <c r="AE810" s="12">
        <v>3</v>
      </c>
      <c r="AF810" s="1"/>
      <c r="AG810" s="12">
        <v>3</v>
      </c>
      <c r="AH810" s="1"/>
      <c r="AI810" s="12">
        <v>3</v>
      </c>
      <c r="AJ810" s="18" t="s">
        <v>1509</v>
      </c>
      <c r="AK810" s="48" t="str">
        <f t="shared" si="38"/>
        <v/>
      </c>
      <c r="AL810" s="48" t="s">
        <v>1510</v>
      </c>
    </row>
    <row r="811" spans="1:38">
      <c r="A811" s="33" t="s">
        <v>2</v>
      </c>
      <c r="B811" s="2">
        <v>11</v>
      </c>
      <c r="C811" s="3" t="s">
        <v>1503</v>
      </c>
      <c r="D811" s="1" t="s">
        <v>37</v>
      </c>
      <c r="E811" s="26" t="str">
        <f t="shared" si="36"/>
        <v>Tb11.01.5850</v>
      </c>
      <c r="F811" s="12" t="str">
        <f t="shared" si="37"/>
        <v>Tb11.01.5850</v>
      </c>
      <c r="G811" s="12" t="s">
        <v>1503</v>
      </c>
      <c r="H811" s="24" t="s">
        <v>34</v>
      </c>
      <c r="I811" s="80">
        <v>100</v>
      </c>
      <c r="J811" s="71">
        <v>3</v>
      </c>
      <c r="K811" s="64">
        <v>3</v>
      </c>
      <c r="L811" s="75">
        <v>100</v>
      </c>
      <c r="M811" s="4" t="s">
        <v>1504</v>
      </c>
      <c r="N811" s="45" t="s">
        <v>4111</v>
      </c>
      <c r="O811" s="42">
        <v>56</v>
      </c>
      <c r="P811" s="38" t="str">
        <f>C811 &amp; "-" &amp; T811 &amp; "(" &amp; K811 &amp; ")"</f>
        <v>Tb11.01.5850-106(3)</v>
      </c>
      <c r="Q811" s="5">
        <v>1</v>
      </c>
      <c r="R811" s="40">
        <v>1</v>
      </c>
      <c r="S811" s="6">
        <v>3730361</v>
      </c>
      <c r="T811" s="20">
        <v>106</v>
      </c>
      <c r="U811" s="7">
        <v>-119</v>
      </c>
      <c r="V811" s="35">
        <v>2961</v>
      </c>
      <c r="W811" s="8">
        <v>3186</v>
      </c>
      <c r="X811" s="9">
        <v>3730467</v>
      </c>
      <c r="Y811" s="10">
        <v>0</v>
      </c>
      <c r="AA811" s="11" t="s">
        <v>7</v>
      </c>
      <c r="AB811" s="12">
        <v>1</v>
      </c>
      <c r="AC811" s="1"/>
      <c r="AD811" s="12">
        <v>2</v>
      </c>
      <c r="AE811" s="1"/>
      <c r="AF811" s="12">
        <v>1</v>
      </c>
      <c r="AG811" s="1"/>
      <c r="AH811" s="12">
        <v>1</v>
      </c>
      <c r="AI811" s="1"/>
      <c r="AJ811" s="18" t="s">
        <v>1505</v>
      </c>
      <c r="AK811" s="48" t="str">
        <f t="shared" si="38"/>
        <v/>
      </c>
      <c r="AL811" s="48" t="s">
        <v>1506</v>
      </c>
    </row>
    <row r="812" spans="1:38">
      <c r="A812" s="31" t="s">
        <v>93</v>
      </c>
      <c r="B812" s="2">
        <v>11</v>
      </c>
      <c r="C812" s="3" t="s">
        <v>1478</v>
      </c>
      <c r="D812" s="1" t="s">
        <v>37</v>
      </c>
      <c r="E812" s="26" t="str">
        <f t="shared" si="36"/>
        <v>Tb11.01.6210</v>
      </c>
      <c r="F812" s="12" t="str">
        <f t="shared" si="37"/>
        <v>Tb11.01.6210</v>
      </c>
      <c r="G812" s="12" t="s">
        <v>1478</v>
      </c>
      <c r="H812" s="24" t="s">
        <v>34</v>
      </c>
      <c r="I812" s="80">
        <v>100</v>
      </c>
      <c r="J812" s="71">
        <v>2</v>
      </c>
      <c r="K812" s="64">
        <v>2</v>
      </c>
      <c r="L812" s="75">
        <v>100</v>
      </c>
      <c r="M812" s="4" t="s">
        <v>1479</v>
      </c>
      <c r="N812" s="45" t="s">
        <v>3959</v>
      </c>
      <c r="O812" s="42">
        <v>16</v>
      </c>
      <c r="P812" s="38" t="str">
        <f>C812 &amp; "-" &amp; T812 &amp; "(" &amp; K812 &amp; ")"</f>
        <v>Tb11.01.6210-20(2)</v>
      </c>
      <c r="Q812" s="5">
        <v>1</v>
      </c>
      <c r="R812" s="40">
        <v>1</v>
      </c>
      <c r="S812" s="6">
        <v>3818923</v>
      </c>
      <c r="T812" s="20">
        <v>20</v>
      </c>
      <c r="U812" s="7">
        <v>-22</v>
      </c>
      <c r="V812" s="35">
        <v>1212</v>
      </c>
      <c r="W812" s="8">
        <v>1254</v>
      </c>
      <c r="X812" s="9">
        <v>3818943</v>
      </c>
      <c r="Y812" s="10">
        <v>0</v>
      </c>
      <c r="AA812" s="11" t="s">
        <v>1416</v>
      </c>
      <c r="AB812" s="1"/>
      <c r="AC812" s="1"/>
      <c r="AD812" s="12">
        <v>2</v>
      </c>
      <c r="AE812" s="1"/>
      <c r="AF812" s="1"/>
      <c r="AG812" s="1"/>
      <c r="AH812" s="12">
        <v>1</v>
      </c>
      <c r="AI812" s="1"/>
      <c r="AJ812" s="18" t="s">
        <v>1417</v>
      </c>
      <c r="AK812" s="48" t="str">
        <f t="shared" si="38"/>
        <v/>
      </c>
      <c r="AL812" s="48" t="s">
        <v>1488</v>
      </c>
    </row>
    <row r="813" spans="1:38">
      <c r="A813" s="31" t="s">
        <v>93</v>
      </c>
      <c r="B813" s="2">
        <v>11</v>
      </c>
      <c r="C813" s="3" t="s">
        <v>1489</v>
      </c>
      <c r="D813" s="1" t="s">
        <v>37</v>
      </c>
      <c r="E813" s="26" t="str">
        <f t="shared" si="36"/>
        <v>Tb11.01.6230</v>
      </c>
      <c r="F813" s="12" t="str">
        <f t="shared" si="37"/>
        <v>Tb11.01.6230</v>
      </c>
      <c r="G813" s="12" t="s">
        <v>1489</v>
      </c>
      <c r="H813" s="24" t="s">
        <v>34</v>
      </c>
      <c r="I813" s="80">
        <v>100</v>
      </c>
      <c r="J813" s="71">
        <v>8</v>
      </c>
      <c r="K813" s="64">
        <v>8</v>
      </c>
      <c r="L813" s="75">
        <v>100</v>
      </c>
      <c r="M813" s="4" t="s">
        <v>1490</v>
      </c>
      <c r="N813" s="45" t="s">
        <v>4035</v>
      </c>
      <c r="O813" s="42">
        <v>21</v>
      </c>
      <c r="P813" s="38" t="str">
        <f>C813 &amp; "-" &amp; T813 &amp; "(" &amp; K813 &amp; ")"</f>
        <v>Tb11.01.6230-5(8)</v>
      </c>
      <c r="Q813" s="5">
        <v>1</v>
      </c>
      <c r="R813" s="40">
        <v>1</v>
      </c>
      <c r="S813" s="6">
        <v>3821491</v>
      </c>
      <c r="T813" s="20">
        <v>5</v>
      </c>
      <c r="U813" s="7">
        <v>-85</v>
      </c>
      <c r="V813" s="35">
        <v>1377</v>
      </c>
      <c r="W813" s="8">
        <v>1467</v>
      </c>
      <c r="X813" s="9">
        <v>3821496</v>
      </c>
      <c r="Y813" s="10">
        <v>0</v>
      </c>
      <c r="Z813" s="52" t="s">
        <v>1429</v>
      </c>
      <c r="AA813" s="11" t="s">
        <v>1430</v>
      </c>
      <c r="AB813" s="1"/>
      <c r="AC813" s="1"/>
      <c r="AD813" s="12">
        <v>8</v>
      </c>
      <c r="AE813" s="1"/>
      <c r="AF813" s="1"/>
      <c r="AG813" s="1"/>
      <c r="AH813" s="12">
        <v>5</v>
      </c>
      <c r="AI813" s="1"/>
      <c r="AJ813" s="18" t="s">
        <v>1501</v>
      </c>
      <c r="AK813" s="48" t="str">
        <f t="shared" si="38"/>
        <v/>
      </c>
      <c r="AL813" s="48" t="s">
        <v>1491</v>
      </c>
    </row>
    <row r="814" spans="1:38">
      <c r="A814" s="33" t="s">
        <v>2</v>
      </c>
      <c r="B814" s="2">
        <v>11</v>
      </c>
      <c r="C814" s="3" t="s">
        <v>1422</v>
      </c>
      <c r="D814" s="1" t="s">
        <v>37</v>
      </c>
      <c r="E814" s="26" t="str">
        <f t="shared" si="36"/>
        <v>Tb11.01.6290</v>
      </c>
      <c r="F814" s="12" t="str">
        <f t="shared" si="37"/>
        <v>Tb11.01.6290</v>
      </c>
      <c r="G814" s="12" t="s">
        <v>1422</v>
      </c>
      <c r="H814" s="24" t="s">
        <v>34</v>
      </c>
      <c r="I814" s="80">
        <v>100</v>
      </c>
      <c r="J814" s="71">
        <v>13</v>
      </c>
      <c r="K814" s="64">
        <v>13</v>
      </c>
      <c r="L814" s="75">
        <v>100</v>
      </c>
      <c r="M814" s="4" t="s">
        <v>1423</v>
      </c>
      <c r="N814" s="45" t="s">
        <v>4116</v>
      </c>
      <c r="O814" s="42">
        <v>62</v>
      </c>
      <c r="P814" s="38" t="str">
        <f>C814 &amp; "-" &amp; T814 &amp; "(" &amp; K814 &amp; ")"</f>
        <v>Tb11.01.6290-4(13)</v>
      </c>
      <c r="Q814" s="5">
        <v>2</v>
      </c>
      <c r="R814" s="40">
        <v>1</v>
      </c>
      <c r="S814" s="6">
        <v>3839489</v>
      </c>
      <c r="T814" s="20">
        <v>4</v>
      </c>
      <c r="U814" s="7">
        <v>-170</v>
      </c>
      <c r="V814" s="35">
        <v>489</v>
      </c>
      <c r="W814" s="8">
        <v>663</v>
      </c>
      <c r="X814" s="9">
        <v>3839485</v>
      </c>
      <c r="Y814" s="10">
        <v>0</v>
      </c>
      <c r="AA814" s="11" t="s">
        <v>7</v>
      </c>
      <c r="AB814" s="12">
        <v>3</v>
      </c>
      <c r="AC814" s="12">
        <v>6</v>
      </c>
      <c r="AD814" s="12">
        <v>4</v>
      </c>
      <c r="AE814" s="1"/>
      <c r="AF814" s="12">
        <v>3</v>
      </c>
      <c r="AG814" s="12">
        <v>4</v>
      </c>
      <c r="AH814" s="12">
        <v>2</v>
      </c>
      <c r="AI814" s="1"/>
      <c r="AJ814" s="18" t="s">
        <v>1425</v>
      </c>
      <c r="AK814" s="48" t="str">
        <f t="shared" si="38"/>
        <v/>
      </c>
      <c r="AL814" s="48" t="s">
        <v>1426</v>
      </c>
    </row>
    <row r="815" spans="1:38">
      <c r="A815" s="29" t="s">
        <v>6</v>
      </c>
      <c r="B815" s="2">
        <v>11</v>
      </c>
      <c r="C815" s="3" t="s">
        <v>1427</v>
      </c>
      <c r="D815" s="1" t="s">
        <v>37</v>
      </c>
      <c r="E815" s="26" t="str">
        <f t="shared" si="36"/>
        <v>Tb11.01.6310</v>
      </c>
      <c r="F815" s="12" t="str">
        <f t="shared" si="37"/>
        <v>Tb11.01.6310</v>
      </c>
      <c r="G815" s="12" t="s">
        <v>1427</v>
      </c>
      <c r="H815" s="24" t="s">
        <v>34</v>
      </c>
      <c r="I815" s="80">
        <v>100</v>
      </c>
      <c r="J815" s="71">
        <v>11</v>
      </c>
      <c r="K815" s="64">
        <v>11</v>
      </c>
      <c r="L815" s="75">
        <v>100</v>
      </c>
      <c r="M815" s="4" t="s">
        <v>1428</v>
      </c>
      <c r="N815" s="45" t="s">
        <v>4117</v>
      </c>
      <c r="O815" s="42">
        <v>60</v>
      </c>
      <c r="P815" s="38" t="str">
        <f>C815 &amp; "-" &amp; T815 &amp; "(" &amp; K815 &amp; ")"</f>
        <v>Tb11.01.6310-118(11)</v>
      </c>
      <c r="Q815" s="5">
        <v>2</v>
      </c>
      <c r="R815" s="40">
        <v>1</v>
      </c>
      <c r="S815" s="6">
        <v>3849791</v>
      </c>
      <c r="T815" s="20">
        <v>118</v>
      </c>
      <c r="U815" s="7">
        <v>-89</v>
      </c>
      <c r="V815" s="35">
        <v>813</v>
      </c>
      <c r="W815" s="8">
        <v>1020</v>
      </c>
      <c r="X815" s="9">
        <v>3849673</v>
      </c>
      <c r="Y815" s="12">
        <v>0</v>
      </c>
      <c r="AA815" s="11" t="s">
        <v>7</v>
      </c>
      <c r="AB815" s="12">
        <v>2</v>
      </c>
      <c r="AC815" s="12">
        <v>9</v>
      </c>
      <c r="AD815" s="1"/>
      <c r="AE815" s="1"/>
      <c r="AF815" s="12">
        <v>2</v>
      </c>
      <c r="AG815" s="12">
        <v>4</v>
      </c>
      <c r="AH815" s="1"/>
      <c r="AI815" s="1"/>
      <c r="AJ815" s="18" t="s">
        <v>1480</v>
      </c>
      <c r="AK815" s="48" t="str">
        <f t="shared" si="38"/>
        <v/>
      </c>
      <c r="AL815" s="48" t="s">
        <v>1424</v>
      </c>
    </row>
    <row r="816" spans="1:38">
      <c r="A816" s="28" t="s">
        <v>9</v>
      </c>
      <c r="B816" s="2">
        <v>11</v>
      </c>
      <c r="C816" s="3" t="s">
        <v>1486</v>
      </c>
      <c r="D816" s="1" t="s">
        <v>37</v>
      </c>
      <c r="E816" s="26" t="str">
        <f t="shared" si="36"/>
        <v>Tb11.01.6440</v>
      </c>
      <c r="F816" s="12" t="str">
        <f t="shared" si="37"/>
        <v>Tb11.01.6440</v>
      </c>
      <c r="G816" s="12" t="s">
        <v>1486</v>
      </c>
      <c r="H816" s="24" t="s">
        <v>34</v>
      </c>
      <c r="I816" s="80">
        <v>100</v>
      </c>
      <c r="J816" s="71">
        <v>3</v>
      </c>
      <c r="K816" s="64">
        <v>3</v>
      </c>
      <c r="L816" s="75">
        <v>100</v>
      </c>
      <c r="M816" s="4" t="s">
        <v>1487</v>
      </c>
      <c r="N816" s="45" t="s">
        <v>3885</v>
      </c>
      <c r="O816" s="42">
        <v>60</v>
      </c>
      <c r="P816" s="38" t="str">
        <f>C816 &amp; "-" &amp; T816 &amp; "(" &amp; K816 &amp; ")"</f>
        <v>Tb11.01.6440-191(3)</v>
      </c>
      <c r="Q816" s="5">
        <v>2</v>
      </c>
      <c r="R816" s="40">
        <v>1</v>
      </c>
      <c r="S816" s="6">
        <v>3877792</v>
      </c>
      <c r="T816" s="20">
        <v>191</v>
      </c>
      <c r="U816" s="7">
        <v>-16</v>
      </c>
      <c r="V816" s="35">
        <v>735</v>
      </c>
      <c r="W816" s="8">
        <v>942</v>
      </c>
      <c r="X816" s="9">
        <v>3877601</v>
      </c>
      <c r="Y816" s="10">
        <v>2</v>
      </c>
      <c r="AA816" s="11" t="s">
        <v>7</v>
      </c>
      <c r="AB816" s="12">
        <v>3</v>
      </c>
      <c r="AC816" s="1"/>
      <c r="AD816" s="1"/>
      <c r="AE816" s="1"/>
      <c r="AF816" s="12">
        <v>3</v>
      </c>
      <c r="AG816" s="1"/>
      <c r="AH816" s="1"/>
      <c r="AI816" s="1"/>
      <c r="AJ816" s="18" t="s">
        <v>1477</v>
      </c>
      <c r="AK816" s="48" t="str">
        <f t="shared" si="38"/>
        <v/>
      </c>
      <c r="AL816" s="48" t="s">
        <v>1485</v>
      </c>
    </row>
    <row r="817" spans="1:38">
      <c r="A817" s="13" t="s">
        <v>8</v>
      </c>
      <c r="B817" s="2">
        <v>11</v>
      </c>
      <c r="C817" s="3" t="s">
        <v>1552</v>
      </c>
      <c r="D817" s="1" t="s">
        <v>37</v>
      </c>
      <c r="E817" s="26" t="str">
        <f t="shared" si="36"/>
        <v>Tb11.01.6700</v>
      </c>
      <c r="F817" s="12" t="str">
        <f t="shared" si="37"/>
        <v>Tb11.01.6700</v>
      </c>
      <c r="G817" s="12" t="s">
        <v>1552</v>
      </c>
      <c r="H817" s="24" t="s">
        <v>34</v>
      </c>
      <c r="I817" s="80">
        <v>84</v>
      </c>
      <c r="J817" s="71">
        <v>88</v>
      </c>
      <c r="K817" s="64">
        <v>74</v>
      </c>
      <c r="L817" s="75">
        <v>84</v>
      </c>
      <c r="M817" s="4" t="s">
        <v>1553</v>
      </c>
      <c r="N817" s="45" t="s">
        <v>3960</v>
      </c>
      <c r="O817" s="42">
        <v>62</v>
      </c>
      <c r="P817" s="38" t="str">
        <f>C817 &amp; "-" &amp; T817 &amp; "(" &amp; K817 &amp; ")"</f>
        <v>Tb11.01.6700-11(74)</v>
      </c>
      <c r="Q817" s="5">
        <v>2</v>
      </c>
      <c r="R817" s="40">
        <v>5</v>
      </c>
      <c r="S817" s="6">
        <v>3945518</v>
      </c>
      <c r="T817" s="20">
        <v>11</v>
      </c>
      <c r="U817" s="7">
        <v>-7</v>
      </c>
      <c r="V817" s="35">
        <v>381</v>
      </c>
      <c r="W817" s="8">
        <v>399</v>
      </c>
      <c r="X817" s="9">
        <v>3945507</v>
      </c>
      <c r="Y817" s="12">
        <v>0</v>
      </c>
      <c r="AA817" s="11" t="s">
        <v>7</v>
      </c>
      <c r="AB817" s="12">
        <v>27</v>
      </c>
      <c r="AC817" s="12">
        <v>31</v>
      </c>
      <c r="AD817" s="12">
        <v>7</v>
      </c>
      <c r="AE817" s="12">
        <v>9</v>
      </c>
      <c r="AF817" s="12">
        <v>16</v>
      </c>
      <c r="AG817" s="12">
        <v>8</v>
      </c>
      <c r="AH817" s="12">
        <v>4</v>
      </c>
      <c r="AI817" s="12">
        <v>4</v>
      </c>
      <c r="AJ817" s="18" t="s">
        <v>1474</v>
      </c>
      <c r="AK817" s="48" t="str">
        <f t="shared" si="38"/>
        <v/>
      </c>
      <c r="AL817" s="48" t="s">
        <v>1484</v>
      </c>
    </row>
    <row r="818" spans="1:38">
      <c r="A818" s="29" t="s">
        <v>6</v>
      </c>
      <c r="B818" s="2">
        <v>11</v>
      </c>
      <c r="C818" s="3" t="s">
        <v>1548</v>
      </c>
      <c r="D818" s="1" t="s">
        <v>37</v>
      </c>
      <c r="E818" s="26" t="str">
        <f t="shared" si="36"/>
        <v>Tb11.01.6760</v>
      </c>
      <c r="F818" s="12" t="str">
        <f t="shared" si="37"/>
        <v>Tb11.01.6760</v>
      </c>
      <c r="G818" s="12" t="s">
        <v>1548</v>
      </c>
      <c r="H818" s="24" t="s">
        <v>34</v>
      </c>
      <c r="I818" s="80">
        <v>100</v>
      </c>
      <c r="J818" s="71">
        <v>11</v>
      </c>
      <c r="K818" s="64">
        <v>11</v>
      </c>
      <c r="L818" s="75">
        <v>100</v>
      </c>
      <c r="M818" s="4" t="s">
        <v>1549</v>
      </c>
      <c r="N818" s="45" t="s">
        <v>4107</v>
      </c>
      <c r="O818" s="42">
        <v>61</v>
      </c>
      <c r="P818" s="38" t="str">
        <f>C818 &amp; "-" &amp; T818 &amp; "(" &amp; K818 &amp; ")"</f>
        <v>Tb11.01.6760-5(11)</v>
      </c>
      <c r="Q818" s="5">
        <v>2</v>
      </c>
      <c r="R818" s="40">
        <v>1</v>
      </c>
      <c r="S818" s="6">
        <v>3960325</v>
      </c>
      <c r="T818" s="20">
        <v>5</v>
      </c>
      <c r="U818" s="7">
        <v>-61</v>
      </c>
      <c r="V818" s="35">
        <v>1722</v>
      </c>
      <c r="W818" s="8">
        <v>1788</v>
      </c>
      <c r="X818" s="9">
        <v>3960320</v>
      </c>
      <c r="Y818" s="10">
        <v>0</v>
      </c>
      <c r="AA818" s="11" t="s">
        <v>7</v>
      </c>
      <c r="AB818" s="12">
        <v>1</v>
      </c>
      <c r="AC818" s="12">
        <v>10</v>
      </c>
      <c r="AD818" s="1"/>
      <c r="AE818" s="1"/>
      <c r="AF818" s="12">
        <v>1</v>
      </c>
      <c r="AG818" s="12">
        <v>6</v>
      </c>
      <c r="AH818" s="1"/>
      <c r="AI818" s="1"/>
      <c r="AJ818" s="18" t="s">
        <v>1550</v>
      </c>
      <c r="AK818" s="48" t="str">
        <f t="shared" si="38"/>
        <v/>
      </c>
      <c r="AL818" s="48" t="s">
        <v>1551</v>
      </c>
    </row>
    <row r="819" spans="1:38">
      <c r="A819" s="29" t="s">
        <v>6</v>
      </c>
      <c r="B819" s="2">
        <v>11</v>
      </c>
      <c r="C819" s="3" t="s">
        <v>1546</v>
      </c>
      <c r="D819" s="1" t="s">
        <v>37</v>
      </c>
      <c r="E819" s="26" t="str">
        <f t="shared" si="36"/>
        <v>Tb11.01.6940</v>
      </c>
      <c r="F819" s="12" t="str">
        <f t="shared" si="37"/>
        <v>Tb11.01.6940</v>
      </c>
      <c r="G819" s="12" t="s">
        <v>1546</v>
      </c>
      <c r="H819" s="24" t="s">
        <v>34</v>
      </c>
      <c r="I819" s="80">
        <v>100</v>
      </c>
      <c r="J819" s="71">
        <v>3</v>
      </c>
      <c r="K819" s="64">
        <v>3</v>
      </c>
      <c r="L819" s="75">
        <v>100</v>
      </c>
      <c r="M819" s="13" t="s">
        <v>1547</v>
      </c>
      <c r="N819" s="45" t="s">
        <v>3961</v>
      </c>
      <c r="O819" s="42">
        <v>20</v>
      </c>
      <c r="P819" s="38" t="str">
        <f>C819 &amp; "-" &amp; T819 &amp; "(" &amp; K819 &amp; ")"</f>
        <v>Tb11.01.6940-15(3)</v>
      </c>
      <c r="Q819" s="5">
        <v>2</v>
      </c>
      <c r="R819" s="40">
        <v>1</v>
      </c>
      <c r="S819" s="6">
        <v>3995846</v>
      </c>
      <c r="T819" s="20">
        <v>15</v>
      </c>
      <c r="U819" s="7">
        <v>-9</v>
      </c>
      <c r="V819" s="35">
        <v>801</v>
      </c>
      <c r="W819" s="8">
        <v>825</v>
      </c>
      <c r="X819" s="9">
        <v>3995831</v>
      </c>
      <c r="Y819" s="10">
        <v>0</v>
      </c>
      <c r="AA819" s="11" t="s">
        <v>7</v>
      </c>
      <c r="AB819" s="1"/>
      <c r="AC819" s="12">
        <v>3</v>
      </c>
      <c r="AD819" s="1"/>
      <c r="AE819" s="1"/>
      <c r="AF819" s="1"/>
      <c r="AG819" s="12">
        <v>3</v>
      </c>
      <c r="AH819" s="1"/>
      <c r="AI819" s="1"/>
      <c r="AJ819" s="18" t="s">
        <v>1544</v>
      </c>
      <c r="AK819" s="48" t="str">
        <f t="shared" si="38"/>
        <v/>
      </c>
      <c r="AL819" s="48" t="s">
        <v>1545</v>
      </c>
    </row>
    <row r="820" spans="1:38">
      <c r="A820" s="13" t="s">
        <v>8</v>
      </c>
      <c r="B820" s="2">
        <v>11</v>
      </c>
      <c r="C820" s="3" t="s">
        <v>1540</v>
      </c>
      <c r="D820" s="1" t="s">
        <v>37</v>
      </c>
      <c r="E820" s="26" t="str">
        <f t="shared" si="36"/>
        <v>Tb11.01.7050</v>
      </c>
      <c r="F820" s="12" t="str">
        <f t="shared" si="37"/>
        <v>Tb11.01.7050</v>
      </c>
      <c r="G820" s="12" t="s">
        <v>1540</v>
      </c>
      <c r="H820" s="24" t="s">
        <v>52</v>
      </c>
      <c r="I820" s="80">
        <v>100</v>
      </c>
      <c r="J820" s="71">
        <v>53</v>
      </c>
      <c r="K820" s="64">
        <v>39</v>
      </c>
      <c r="L820" s="75">
        <v>74</v>
      </c>
      <c r="M820" s="4" t="s">
        <v>1541</v>
      </c>
      <c r="N820" s="45" t="s">
        <v>3963</v>
      </c>
      <c r="O820" s="42">
        <v>64</v>
      </c>
      <c r="P820" s="38" t="str">
        <f>C820 &amp; "-" &amp; T820 &amp; "(" &amp; K820 &amp; ")"</f>
        <v>Tb11.01.7050-536(39)</v>
      </c>
      <c r="Q820" s="5">
        <v>2</v>
      </c>
      <c r="R820" s="40">
        <v>2</v>
      </c>
      <c r="S820" s="6">
        <v>4034163</v>
      </c>
      <c r="T820" s="20">
        <v>536</v>
      </c>
      <c r="U820" s="7">
        <v>551</v>
      </c>
      <c r="V820" s="35">
        <v>3657</v>
      </c>
      <c r="W820" s="8">
        <v>3642</v>
      </c>
      <c r="X820" s="9">
        <v>4033627</v>
      </c>
      <c r="Y820" s="12">
        <v>8</v>
      </c>
      <c r="AA820" s="11" t="s">
        <v>7</v>
      </c>
      <c r="AB820" s="12">
        <v>11</v>
      </c>
      <c r="AC820" s="12">
        <v>20</v>
      </c>
      <c r="AD820" s="12">
        <v>3</v>
      </c>
      <c r="AE820" s="12">
        <v>5</v>
      </c>
      <c r="AF820" s="12">
        <v>9</v>
      </c>
      <c r="AG820" s="12">
        <v>5</v>
      </c>
      <c r="AH820" s="12">
        <v>3</v>
      </c>
      <c r="AI820" s="12">
        <v>2</v>
      </c>
      <c r="AJ820" s="18" t="s">
        <v>1542</v>
      </c>
      <c r="AK820" s="48" t="str">
        <f t="shared" si="38"/>
        <v/>
      </c>
      <c r="AL820" s="48" t="s">
        <v>1463</v>
      </c>
    </row>
    <row r="821" spans="1:38">
      <c r="A821" s="29" t="s">
        <v>6</v>
      </c>
      <c r="B821" s="2">
        <v>11</v>
      </c>
      <c r="C821" s="3" t="s">
        <v>1540</v>
      </c>
      <c r="D821" s="1" t="s">
        <v>37</v>
      </c>
      <c r="E821" s="26" t="str">
        <f t="shared" si="36"/>
        <v>Tb11.01.7050</v>
      </c>
      <c r="F821" s="12" t="str">
        <f t="shared" si="37"/>
        <v/>
      </c>
      <c r="G821" s="12" t="s">
        <v>37</v>
      </c>
      <c r="H821" s="24" t="s">
        <v>52</v>
      </c>
      <c r="I821" s="80"/>
      <c r="J821" s="71">
        <v>53</v>
      </c>
      <c r="K821" s="64">
        <v>14</v>
      </c>
      <c r="L821" s="75">
        <v>26</v>
      </c>
      <c r="M821" s="4" t="s">
        <v>1534</v>
      </c>
      <c r="N821" s="45" t="s">
        <v>4109</v>
      </c>
      <c r="O821" s="42">
        <v>61</v>
      </c>
      <c r="P821" s="38" t="str">
        <f>C821 &amp; "-" &amp; T821 &amp; "(" &amp; K821 &amp; ")"</f>
        <v>Tb11.01.7050-17(14)</v>
      </c>
      <c r="Q821" s="5">
        <v>2</v>
      </c>
      <c r="R821" s="40">
        <v>2</v>
      </c>
      <c r="S821" s="6">
        <v>4033644</v>
      </c>
      <c r="T821" s="20">
        <v>17</v>
      </c>
      <c r="U821" s="7">
        <v>32</v>
      </c>
      <c r="V821" s="35">
        <v>3657</v>
      </c>
      <c r="W821" s="8">
        <v>3642</v>
      </c>
      <c r="X821" s="9">
        <v>4033627</v>
      </c>
      <c r="Y821" s="12">
        <v>0</v>
      </c>
      <c r="AA821" s="11" t="s">
        <v>7</v>
      </c>
      <c r="AB821" s="12">
        <v>4</v>
      </c>
      <c r="AC821" s="12">
        <v>10</v>
      </c>
      <c r="AD821" s="1"/>
      <c r="AE821" s="1"/>
      <c r="AF821" s="12">
        <v>4</v>
      </c>
      <c r="AG821" s="12">
        <v>3</v>
      </c>
      <c r="AH821" s="1"/>
      <c r="AI821" s="1"/>
      <c r="AJ821" s="18" t="s">
        <v>1535</v>
      </c>
      <c r="AK821" s="48" t="str">
        <f t="shared" si="38"/>
        <v/>
      </c>
      <c r="AL821" s="48" t="s">
        <v>1536</v>
      </c>
    </row>
    <row r="822" spans="1:38">
      <c r="A822" s="29" t="s">
        <v>6</v>
      </c>
      <c r="B822" s="2">
        <v>11</v>
      </c>
      <c r="C822" s="3" t="s">
        <v>1537</v>
      </c>
      <c r="D822" s="1" t="s">
        <v>37</v>
      </c>
      <c r="E822" s="26" t="str">
        <f t="shared" si="36"/>
        <v>Tb11.01.7060</v>
      </c>
      <c r="F822" s="12" t="str">
        <f t="shared" si="37"/>
        <v>Tb11.01.7060</v>
      </c>
      <c r="G822" s="12" t="s">
        <v>1537</v>
      </c>
      <c r="H822" s="24" t="s">
        <v>52</v>
      </c>
      <c r="I822" s="80">
        <v>100</v>
      </c>
      <c r="J822" s="71">
        <v>12</v>
      </c>
      <c r="K822" s="64">
        <v>12</v>
      </c>
      <c r="L822" s="75">
        <v>100</v>
      </c>
      <c r="M822" s="4" t="s">
        <v>1538</v>
      </c>
      <c r="N822" s="45" t="s">
        <v>3964</v>
      </c>
      <c r="O822" s="42">
        <v>55</v>
      </c>
      <c r="P822" s="38" t="str">
        <f>C822 &amp; "-" &amp; T822 &amp; "(" &amp; K822 &amp; ")"</f>
        <v>Tb11.01.7060-124(12)</v>
      </c>
      <c r="Q822" s="5">
        <v>2</v>
      </c>
      <c r="R822" s="40">
        <v>1</v>
      </c>
      <c r="S822" s="6">
        <v>4035895</v>
      </c>
      <c r="T822" s="20">
        <v>124</v>
      </c>
      <c r="U822" s="7">
        <v>145</v>
      </c>
      <c r="V822" s="35">
        <v>1029</v>
      </c>
      <c r="W822" s="8">
        <v>1008</v>
      </c>
      <c r="X822" s="9">
        <v>4035771</v>
      </c>
      <c r="Y822" s="10">
        <v>0</v>
      </c>
      <c r="AA822" s="11" t="s">
        <v>7</v>
      </c>
      <c r="AB822" s="12">
        <v>1</v>
      </c>
      <c r="AC822" s="12">
        <v>11</v>
      </c>
      <c r="AD822" s="1"/>
      <c r="AE822" s="1"/>
      <c r="AF822" s="12">
        <v>1</v>
      </c>
      <c r="AG822" s="12">
        <v>5</v>
      </c>
      <c r="AH822" s="1"/>
      <c r="AI822" s="1"/>
      <c r="AJ822" s="18" t="s">
        <v>1539</v>
      </c>
      <c r="AK822" s="48" t="str">
        <f t="shared" si="38"/>
        <v/>
      </c>
      <c r="AL822" s="48" t="s">
        <v>1543</v>
      </c>
    </row>
    <row r="823" spans="1:38">
      <c r="A823" s="30" t="s">
        <v>51</v>
      </c>
      <c r="B823" s="2">
        <v>11</v>
      </c>
      <c r="C823" s="3" t="s">
        <v>1594</v>
      </c>
      <c r="D823" s="1" t="s">
        <v>37</v>
      </c>
      <c r="E823" s="26" t="str">
        <f t="shared" si="36"/>
        <v>Tb11.01.7540</v>
      </c>
      <c r="F823" s="12" t="str">
        <f t="shared" si="37"/>
        <v>Tb11.01.7540</v>
      </c>
      <c r="G823" s="12" t="s">
        <v>1594</v>
      </c>
      <c r="H823" s="24" t="s">
        <v>34</v>
      </c>
      <c r="I823" s="80">
        <v>100</v>
      </c>
      <c r="J823" s="71">
        <v>4</v>
      </c>
      <c r="K823" s="64">
        <v>4</v>
      </c>
      <c r="L823" s="75">
        <v>100</v>
      </c>
      <c r="M823" s="4" t="s">
        <v>1595</v>
      </c>
      <c r="N823" s="45" t="s">
        <v>3962</v>
      </c>
      <c r="O823" s="42">
        <v>57</v>
      </c>
      <c r="P823" s="38" t="str">
        <f>C823 &amp; "-" &amp; T823 &amp; "(" &amp; K823 &amp; ")"</f>
        <v>Tb11.01.7540-102(4)</v>
      </c>
      <c r="Q823" s="5">
        <v>2</v>
      </c>
      <c r="R823" s="40">
        <v>1</v>
      </c>
      <c r="S823" s="6">
        <v>4150395</v>
      </c>
      <c r="T823" s="20">
        <v>102</v>
      </c>
      <c r="U823" s="7">
        <v>-144</v>
      </c>
      <c r="V823" s="35">
        <v>2865</v>
      </c>
      <c r="W823" s="8">
        <v>3111</v>
      </c>
      <c r="X823" s="9">
        <v>4150293</v>
      </c>
      <c r="Y823" s="10">
        <v>0</v>
      </c>
      <c r="AA823" s="11" t="s">
        <v>7</v>
      </c>
      <c r="AB823" s="12">
        <v>2</v>
      </c>
      <c r="AC823" s="1"/>
      <c r="AD823" s="1"/>
      <c r="AE823" s="12">
        <v>2</v>
      </c>
      <c r="AF823" s="12">
        <v>2</v>
      </c>
      <c r="AG823" s="1"/>
      <c r="AH823" s="1"/>
      <c r="AI823" s="12">
        <v>1</v>
      </c>
      <c r="AJ823" s="18" t="s">
        <v>1519</v>
      </c>
      <c r="AK823" s="48" t="str">
        <f t="shared" si="38"/>
        <v/>
      </c>
      <c r="AL823" s="48" t="s">
        <v>1520</v>
      </c>
    </row>
    <row r="824" spans="1:38">
      <c r="A824" s="13" t="s">
        <v>8</v>
      </c>
      <c r="B824" s="2">
        <v>11</v>
      </c>
      <c r="C824" s="3" t="s">
        <v>1586</v>
      </c>
      <c r="D824" s="1" t="s">
        <v>37</v>
      </c>
      <c r="E824" s="26" t="str">
        <f t="shared" si="36"/>
        <v>Tb11.01.7710</v>
      </c>
      <c r="F824" s="12" t="str">
        <f t="shared" si="37"/>
        <v>Tb11.01.7710</v>
      </c>
      <c r="G824" s="12" t="s">
        <v>1586</v>
      </c>
      <c r="H824" s="24" t="s">
        <v>34</v>
      </c>
      <c r="I824" s="80">
        <v>100</v>
      </c>
      <c r="J824" s="71">
        <v>31</v>
      </c>
      <c r="K824" s="64">
        <v>31</v>
      </c>
      <c r="L824" s="75">
        <v>100</v>
      </c>
      <c r="M824" s="4" t="s">
        <v>1587</v>
      </c>
      <c r="N824" s="45" t="s">
        <v>4017</v>
      </c>
      <c r="O824" s="42">
        <v>62</v>
      </c>
      <c r="P824" s="38" t="str">
        <f>C824 &amp; "-" &amp; T824 &amp; "(" &amp; K824 &amp; ")"</f>
        <v>Tb11.01.7710-14(31)</v>
      </c>
      <c r="Q824" s="5">
        <v>2</v>
      </c>
      <c r="R824" s="40">
        <v>1</v>
      </c>
      <c r="S824" s="6">
        <v>4192020</v>
      </c>
      <c r="T824" s="20">
        <v>14</v>
      </c>
      <c r="U824" s="7">
        <v>-49</v>
      </c>
      <c r="V824" s="35">
        <v>1809</v>
      </c>
      <c r="W824" s="8">
        <v>1872</v>
      </c>
      <c r="X824" s="9">
        <v>4192006</v>
      </c>
      <c r="Y824" s="12">
        <v>0</v>
      </c>
      <c r="AA824" s="11" t="s">
        <v>7</v>
      </c>
      <c r="AB824" s="12">
        <v>3</v>
      </c>
      <c r="AC824" s="12">
        <v>21</v>
      </c>
      <c r="AD824" s="12">
        <v>2</v>
      </c>
      <c r="AE824" s="12">
        <v>5</v>
      </c>
      <c r="AF824" s="12">
        <v>3</v>
      </c>
      <c r="AG824" s="12">
        <v>9</v>
      </c>
      <c r="AH824" s="12">
        <v>2</v>
      </c>
      <c r="AI824" s="12">
        <v>5</v>
      </c>
      <c r="AJ824" s="18" t="s">
        <v>1514</v>
      </c>
      <c r="AK824" s="48" t="str">
        <f t="shared" si="38"/>
        <v/>
      </c>
      <c r="AL824" s="48" t="s">
        <v>1592</v>
      </c>
    </row>
    <row r="825" spans="1:38">
      <c r="A825" s="33" t="s">
        <v>2</v>
      </c>
      <c r="B825" s="2">
        <v>11</v>
      </c>
      <c r="C825" s="3" t="s">
        <v>1582</v>
      </c>
      <c r="D825" s="1" t="s">
        <v>37</v>
      </c>
      <c r="E825" s="26" t="str">
        <f t="shared" si="36"/>
        <v>Tb11.01.7930</v>
      </c>
      <c r="F825" s="12" t="str">
        <f t="shared" si="37"/>
        <v>Tb11.01.7930</v>
      </c>
      <c r="G825" s="12" t="s">
        <v>1582</v>
      </c>
      <c r="H825" s="24" t="s">
        <v>34</v>
      </c>
      <c r="I825" s="80">
        <v>100</v>
      </c>
      <c r="J825" s="71">
        <v>23</v>
      </c>
      <c r="K825" s="64">
        <v>23</v>
      </c>
      <c r="L825" s="75">
        <v>100</v>
      </c>
      <c r="M825" s="4" t="s">
        <v>1583</v>
      </c>
      <c r="N825" s="45" t="s">
        <v>3948</v>
      </c>
      <c r="O825" s="42">
        <v>61</v>
      </c>
      <c r="P825" s="38" t="str">
        <f>C825 &amp; "-" &amp; T825 &amp; "(" &amp; K825 &amp; ")"</f>
        <v>Tb11.01.7930-101(23)</v>
      </c>
      <c r="Q825" s="5">
        <v>2</v>
      </c>
      <c r="R825" s="40">
        <v>1</v>
      </c>
      <c r="S825" s="6">
        <v>4243950</v>
      </c>
      <c r="T825" s="20">
        <v>101</v>
      </c>
      <c r="U825" s="7">
        <v>-25</v>
      </c>
      <c r="V825" s="35">
        <v>1695</v>
      </c>
      <c r="W825" s="8">
        <v>1821</v>
      </c>
      <c r="X825" s="9">
        <v>4243849</v>
      </c>
      <c r="Y825" s="10">
        <v>0</v>
      </c>
      <c r="AA825" s="11" t="s">
        <v>7</v>
      </c>
      <c r="AB825" s="12">
        <v>5</v>
      </c>
      <c r="AC825" s="12">
        <v>15</v>
      </c>
      <c r="AD825" s="12">
        <v>3</v>
      </c>
      <c r="AE825" s="1"/>
      <c r="AF825" s="12">
        <v>5</v>
      </c>
      <c r="AG825" s="12">
        <v>8</v>
      </c>
      <c r="AH825" s="12">
        <v>3</v>
      </c>
      <c r="AI825" s="1"/>
      <c r="AJ825" s="18" t="s">
        <v>1584</v>
      </c>
      <c r="AK825" s="48" t="str">
        <f t="shared" si="38"/>
        <v/>
      </c>
      <c r="AL825" s="48" t="s">
        <v>1585</v>
      </c>
    </row>
    <row r="826" spans="1:38">
      <c r="A826" s="13" t="s">
        <v>8</v>
      </c>
      <c r="B826" s="2">
        <v>11</v>
      </c>
      <c r="C826" s="3" t="s">
        <v>1577</v>
      </c>
      <c r="D826" s="1" t="s">
        <v>37</v>
      </c>
      <c r="E826" s="26" t="str">
        <f t="shared" si="36"/>
        <v>Tb11.01.8510</v>
      </c>
      <c r="F826" s="12" t="str">
        <f t="shared" si="37"/>
        <v>Tb11.01.8510</v>
      </c>
      <c r="G826" s="12" t="s">
        <v>1577</v>
      </c>
      <c r="H826" s="24" t="s">
        <v>52</v>
      </c>
      <c r="I826" s="80">
        <v>92</v>
      </c>
      <c r="J826" s="71">
        <v>129</v>
      </c>
      <c r="K826" s="64">
        <v>119</v>
      </c>
      <c r="L826" s="75">
        <v>92</v>
      </c>
      <c r="M826" s="4" t="s">
        <v>1578</v>
      </c>
      <c r="N826" s="45" t="s">
        <v>4150</v>
      </c>
      <c r="O826" s="42">
        <v>64</v>
      </c>
      <c r="P826" s="38" t="str">
        <f>C826 &amp; "-" &amp; T826 &amp; "(" &amp; K826 &amp; ")"</f>
        <v>Tb11.01.8510-29(119)</v>
      </c>
      <c r="Q826" s="5">
        <v>2</v>
      </c>
      <c r="R826" s="40">
        <v>2</v>
      </c>
      <c r="S826" s="6">
        <v>4400964</v>
      </c>
      <c r="T826" s="20">
        <v>29</v>
      </c>
      <c r="U826" s="7">
        <v>170</v>
      </c>
      <c r="V826" s="35">
        <v>1659</v>
      </c>
      <c r="W826" s="8">
        <v>1518</v>
      </c>
      <c r="X826" s="9">
        <v>4400935</v>
      </c>
      <c r="Y826" s="12">
        <v>0</v>
      </c>
      <c r="AA826" s="11" t="s">
        <v>1579</v>
      </c>
      <c r="AB826" s="12">
        <v>22</v>
      </c>
      <c r="AC826" s="12">
        <v>73</v>
      </c>
      <c r="AD826" s="12">
        <v>12</v>
      </c>
      <c r="AE826" s="12">
        <v>12</v>
      </c>
      <c r="AF826" s="12">
        <v>16</v>
      </c>
      <c r="AG826" s="12">
        <v>8</v>
      </c>
      <c r="AH826" s="12">
        <v>6</v>
      </c>
      <c r="AI826" s="12">
        <v>6</v>
      </c>
      <c r="AJ826" s="18" t="s">
        <v>1580</v>
      </c>
      <c r="AK826" s="48" t="str">
        <f t="shared" si="38"/>
        <v/>
      </c>
      <c r="AL826" s="48" t="s">
        <v>1581</v>
      </c>
    </row>
    <row r="827" spans="1:38">
      <c r="A827" s="29" t="s">
        <v>6</v>
      </c>
      <c r="B827" s="2">
        <v>11</v>
      </c>
      <c r="C827" s="3" t="s">
        <v>1498</v>
      </c>
      <c r="D827" s="1" t="s">
        <v>37</v>
      </c>
      <c r="E827" s="26" t="str">
        <f t="shared" si="36"/>
        <v>Tb11.01.8600</v>
      </c>
      <c r="F827" s="12" t="str">
        <f t="shared" si="37"/>
        <v>Tb11.01.8600</v>
      </c>
      <c r="G827" s="12" t="s">
        <v>1498</v>
      </c>
      <c r="H827" s="24" t="s">
        <v>34</v>
      </c>
      <c r="I827" s="80">
        <v>60</v>
      </c>
      <c r="J827" s="71">
        <v>5</v>
      </c>
      <c r="K827" s="64">
        <v>3</v>
      </c>
      <c r="L827" s="75">
        <v>60</v>
      </c>
      <c r="M827" s="4" t="s">
        <v>1499</v>
      </c>
      <c r="N827" s="45" t="s">
        <v>4152</v>
      </c>
      <c r="O827" s="42">
        <v>21</v>
      </c>
      <c r="P827" s="38" t="str">
        <f>C827 &amp; "-" &amp; T827 &amp; "(" &amp; K827 &amp; ")"</f>
        <v>Tb11.01.8600-19(3)</v>
      </c>
      <c r="Q827" s="5">
        <v>2</v>
      </c>
      <c r="R827" s="40">
        <v>2</v>
      </c>
      <c r="S827" s="6">
        <v>4428661</v>
      </c>
      <c r="T827" s="20">
        <v>19</v>
      </c>
      <c r="U827" s="7">
        <v>-11</v>
      </c>
      <c r="V827" s="35">
        <v>2733</v>
      </c>
      <c r="W827" s="8">
        <v>2763</v>
      </c>
      <c r="X827" s="9">
        <v>4428642</v>
      </c>
      <c r="Y827" s="12">
        <v>0</v>
      </c>
      <c r="AA827" s="11" t="s">
        <v>7</v>
      </c>
      <c r="AB827" s="1"/>
      <c r="AC827" s="12">
        <v>3</v>
      </c>
      <c r="AD827" s="1"/>
      <c r="AE827" s="1"/>
      <c r="AF827" s="1"/>
      <c r="AG827" s="12">
        <v>3</v>
      </c>
      <c r="AH827" s="1"/>
      <c r="AI827" s="1"/>
      <c r="AJ827" s="18" t="s">
        <v>1500</v>
      </c>
      <c r="AK827" s="48" t="str">
        <f t="shared" si="38"/>
        <v/>
      </c>
      <c r="AL827" s="48" t="s">
        <v>1573</v>
      </c>
    </row>
    <row r="828" spans="1:38">
      <c r="A828" s="29" t="s">
        <v>6</v>
      </c>
      <c r="B828" s="2">
        <v>11</v>
      </c>
      <c r="C828" s="3" t="s">
        <v>1574</v>
      </c>
      <c r="D828" s="1" t="s">
        <v>37</v>
      </c>
      <c r="E828" s="26" t="str">
        <f t="shared" si="36"/>
        <v>Tb11.01.8620</v>
      </c>
      <c r="F828" s="12" t="str">
        <f t="shared" si="37"/>
        <v>Tb11.01.8620</v>
      </c>
      <c r="G828" s="12" t="s">
        <v>1574</v>
      </c>
      <c r="H828" s="24" t="s">
        <v>34</v>
      </c>
      <c r="I828" s="80">
        <v>95</v>
      </c>
      <c r="J828" s="71">
        <v>37</v>
      </c>
      <c r="K828" s="64">
        <v>35</v>
      </c>
      <c r="L828" s="75">
        <v>95</v>
      </c>
      <c r="M828" s="4" t="s">
        <v>1575</v>
      </c>
      <c r="N828" s="45" t="s">
        <v>3886</v>
      </c>
      <c r="O828" s="42">
        <v>60</v>
      </c>
      <c r="P828" s="38" t="str">
        <f>C828 &amp; "-" &amp; T828 &amp; "(" &amp; K828 &amp; ")"</f>
        <v>Tb11.01.8620-53(35)</v>
      </c>
      <c r="Q828" s="5">
        <v>2</v>
      </c>
      <c r="R828" s="40">
        <v>3</v>
      </c>
      <c r="S828" s="6">
        <v>4434194</v>
      </c>
      <c r="T828" s="20">
        <v>53</v>
      </c>
      <c r="U828" s="7">
        <v>-277</v>
      </c>
      <c r="V828" s="35">
        <v>1449</v>
      </c>
      <c r="W828" s="8">
        <v>1779</v>
      </c>
      <c r="X828" s="9">
        <v>4434141</v>
      </c>
      <c r="Y828" s="10">
        <v>0</v>
      </c>
      <c r="AA828" s="11" t="s">
        <v>7</v>
      </c>
      <c r="AB828" s="12">
        <v>4</v>
      </c>
      <c r="AC828" s="12">
        <v>31</v>
      </c>
      <c r="AD828" s="1"/>
      <c r="AE828" s="1"/>
      <c r="AF828" s="12">
        <v>4</v>
      </c>
      <c r="AG828" s="12">
        <v>8</v>
      </c>
      <c r="AH828" s="1"/>
      <c r="AI828" s="1"/>
      <c r="AJ828" s="18" t="s">
        <v>1497</v>
      </c>
      <c r="AK828" s="48" t="str">
        <f t="shared" si="38"/>
        <v/>
      </c>
      <c r="AL828" s="48" t="s">
        <v>1576</v>
      </c>
    </row>
    <row r="829" spans="1:38">
      <c r="A829" s="27" t="s">
        <v>28</v>
      </c>
      <c r="B829" s="2">
        <v>11</v>
      </c>
      <c r="C829" s="3" t="s">
        <v>1493</v>
      </c>
      <c r="D829" s="1" t="s">
        <v>37</v>
      </c>
      <c r="E829" s="26" t="str">
        <f t="shared" si="36"/>
        <v>Tb11.02.0280</v>
      </c>
      <c r="F829" s="12" t="str">
        <f t="shared" si="37"/>
        <v>Tb11.02.0280</v>
      </c>
      <c r="G829" s="12" t="s">
        <v>1493</v>
      </c>
      <c r="H829" s="24" t="s">
        <v>34</v>
      </c>
      <c r="I829" s="80">
        <v>67</v>
      </c>
      <c r="J829" s="71">
        <v>3</v>
      </c>
      <c r="K829" s="64">
        <v>2</v>
      </c>
      <c r="L829" s="75">
        <v>67</v>
      </c>
      <c r="M829" s="4" t="s">
        <v>1494</v>
      </c>
      <c r="N829" s="45" t="s">
        <v>4151</v>
      </c>
      <c r="O829" s="42">
        <v>18</v>
      </c>
      <c r="P829" s="38" t="str">
        <f>C829 &amp; "-" &amp; T829 &amp; "(" &amp; K829 &amp; ")"</f>
        <v>Tb11.02.0280-22(2)</v>
      </c>
      <c r="Q829" s="5">
        <v>2</v>
      </c>
      <c r="R829" s="40">
        <v>2</v>
      </c>
      <c r="S829" s="6">
        <v>767509</v>
      </c>
      <c r="T829" s="20">
        <v>22</v>
      </c>
      <c r="U829" s="7">
        <v>-398</v>
      </c>
      <c r="V829" s="35">
        <v>2097</v>
      </c>
      <c r="W829" s="8">
        <v>2517</v>
      </c>
      <c r="X829" s="9">
        <v>767487</v>
      </c>
      <c r="Y829" s="10">
        <v>0</v>
      </c>
      <c r="AA829" s="11" t="s">
        <v>7</v>
      </c>
      <c r="AB829" s="1"/>
      <c r="AC829" s="1"/>
      <c r="AD829" s="1"/>
      <c r="AE829" s="12">
        <v>2</v>
      </c>
      <c r="AF829" s="1"/>
      <c r="AG829" s="1"/>
      <c r="AH829" s="1"/>
      <c r="AI829" s="12">
        <v>2</v>
      </c>
      <c r="AJ829" s="18" t="s">
        <v>1495</v>
      </c>
      <c r="AK829" s="48" t="str">
        <f t="shared" si="38"/>
        <v/>
      </c>
      <c r="AL829" s="48" t="s">
        <v>1496</v>
      </c>
    </row>
    <row r="830" spans="1:38">
      <c r="A830" s="33" t="s">
        <v>2</v>
      </c>
      <c r="B830" s="2">
        <v>11</v>
      </c>
      <c r="C830" s="3" t="s">
        <v>1482</v>
      </c>
      <c r="D830" s="1" t="s">
        <v>37</v>
      </c>
      <c r="E830" s="26" t="str">
        <f t="shared" si="36"/>
        <v>Tb11.02.0351</v>
      </c>
      <c r="F830" s="12" t="str">
        <f t="shared" si="37"/>
        <v>Tb11.02.0351</v>
      </c>
      <c r="G830" s="12" t="s">
        <v>1482</v>
      </c>
      <c r="H830" s="24" t="s">
        <v>34</v>
      </c>
      <c r="I830" s="80">
        <v>100</v>
      </c>
      <c r="J830" s="71">
        <v>51</v>
      </c>
      <c r="K830" s="64">
        <v>40</v>
      </c>
      <c r="L830" s="75">
        <v>78</v>
      </c>
      <c r="M830" s="4" t="s">
        <v>1483</v>
      </c>
      <c r="N830" s="45" t="s">
        <v>3884</v>
      </c>
      <c r="O830" s="42">
        <v>63</v>
      </c>
      <c r="P830" s="38" t="str">
        <f>C830 &amp; "-" &amp; T830 &amp; "(" &amp; K830 &amp; ")"</f>
        <v>Tb11.02.0351-45(40)</v>
      </c>
      <c r="Q830" s="5">
        <v>2</v>
      </c>
      <c r="R830" s="40">
        <v>2</v>
      </c>
      <c r="S830" s="6">
        <v>789822</v>
      </c>
      <c r="T830" s="20">
        <v>45</v>
      </c>
      <c r="U830" s="7">
        <v>-75</v>
      </c>
      <c r="V830" s="35">
        <v>1071</v>
      </c>
      <c r="W830" s="8">
        <v>1191</v>
      </c>
      <c r="X830" s="9">
        <v>789777</v>
      </c>
      <c r="Y830" s="10">
        <v>0</v>
      </c>
      <c r="AA830" s="11" t="s">
        <v>7</v>
      </c>
      <c r="AB830" s="12">
        <v>8</v>
      </c>
      <c r="AC830" s="12">
        <v>29</v>
      </c>
      <c r="AD830" s="12">
        <v>3</v>
      </c>
      <c r="AE830" s="1"/>
      <c r="AF830" s="12">
        <v>7</v>
      </c>
      <c r="AG830" s="12">
        <v>8</v>
      </c>
      <c r="AH830" s="12">
        <v>2</v>
      </c>
      <c r="AI830" s="1"/>
      <c r="AJ830" s="18" t="s">
        <v>1626</v>
      </c>
      <c r="AK830" s="48" t="str">
        <f t="shared" si="38"/>
        <v/>
      </c>
      <c r="AL830" s="48" t="s">
        <v>1627</v>
      </c>
    </row>
    <row r="831" spans="1:38">
      <c r="A831" s="29" t="s">
        <v>6</v>
      </c>
      <c r="B831" s="2">
        <v>11</v>
      </c>
      <c r="C831" s="3" t="s">
        <v>1482</v>
      </c>
      <c r="D831" s="1" t="s">
        <v>37</v>
      </c>
      <c r="E831" s="26" t="str">
        <f t="shared" si="36"/>
        <v>Tb11.02.0351</v>
      </c>
      <c r="F831" s="12" t="str">
        <f t="shared" si="37"/>
        <v/>
      </c>
      <c r="G831" s="12" t="s">
        <v>37</v>
      </c>
      <c r="H831" s="24" t="s">
        <v>34</v>
      </c>
      <c r="I831" s="83"/>
      <c r="J831" s="71">
        <v>51</v>
      </c>
      <c r="K831" s="64">
        <v>11</v>
      </c>
      <c r="L831" s="75">
        <v>22</v>
      </c>
      <c r="M831" s="4" t="s">
        <v>1628</v>
      </c>
      <c r="N831" s="45" t="s">
        <v>3883</v>
      </c>
      <c r="O831" s="42">
        <v>61</v>
      </c>
      <c r="P831" s="38" t="str">
        <f>C831 &amp; "-" &amp; T831 &amp; "(" &amp; K831 &amp; ")"</f>
        <v>Tb11.02.0351-37(11)</v>
      </c>
      <c r="Q831" s="5">
        <v>2</v>
      </c>
      <c r="R831" s="40">
        <v>2</v>
      </c>
      <c r="S831" s="6">
        <v>789814</v>
      </c>
      <c r="T831" s="20">
        <v>37</v>
      </c>
      <c r="U831" s="7">
        <v>-83</v>
      </c>
      <c r="V831" s="35">
        <v>1071</v>
      </c>
      <c r="W831" s="8">
        <v>1191</v>
      </c>
      <c r="X831" s="9">
        <v>789777</v>
      </c>
      <c r="Y831" s="10">
        <v>0</v>
      </c>
      <c r="AA831" s="11" t="s">
        <v>7</v>
      </c>
      <c r="AB831" s="12">
        <v>3</v>
      </c>
      <c r="AC831" s="12">
        <v>8</v>
      </c>
      <c r="AD831" s="1"/>
      <c r="AE831" s="1"/>
      <c r="AF831" s="12">
        <v>3</v>
      </c>
      <c r="AG831" s="12">
        <v>5</v>
      </c>
      <c r="AH831" s="1"/>
      <c r="AI831" s="1"/>
      <c r="AJ831" s="18" t="s">
        <v>1629</v>
      </c>
      <c r="AK831" s="48" t="str">
        <f t="shared" si="38"/>
        <v/>
      </c>
      <c r="AL831" s="48" t="s">
        <v>1630</v>
      </c>
    </row>
    <row r="832" spans="1:38">
      <c r="A832" s="28" t="s">
        <v>9</v>
      </c>
      <c r="B832" s="2">
        <v>11</v>
      </c>
      <c r="C832" s="3" t="s">
        <v>1631</v>
      </c>
      <c r="D832" s="1" t="s">
        <v>37</v>
      </c>
      <c r="E832" s="26" t="str">
        <f t="shared" si="36"/>
        <v>Tb11.02.0353</v>
      </c>
      <c r="F832" s="12" t="str">
        <f t="shared" si="37"/>
        <v>Tb11.02.0353</v>
      </c>
      <c r="G832" s="12" t="s">
        <v>1631</v>
      </c>
      <c r="H832" s="50" t="s">
        <v>34</v>
      </c>
      <c r="I832" s="82">
        <v>22</v>
      </c>
      <c r="J832" s="71">
        <v>43</v>
      </c>
      <c r="K832" s="64">
        <v>5</v>
      </c>
      <c r="L832" s="75">
        <v>12</v>
      </c>
      <c r="M832" s="4" t="s">
        <v>1632</v>
      </c>
      <c r="N832" s="45" t="s">
        <v>4016</v>
      </c>
      <c r="O832" s="42">
        <v>61</v>
      </c>
      <c r="P832" s="38" t="str">
        <f>C832 &amp; "-" &amp; T832 &amp; "(" &amp; K832 &amp; ")"</f>
        <v>Tb11.02.0353-107(5)</v>
      </c>
      <c r="Q832" s="5">
        <v>2</v>
      </c>
      <c r="R832" s="40">
        <v>5</v>
      </c>
      <c r="S832" s="6">
        <v>793034</v>
      </c>
      <c r="T832" s="20">
        <v>107</v>
      </c>
      <c r="U832" s="7">
        <v>-751</v>
      </c>
      <c r="V832" s="55">
        <v>1128</v>
      </c>
      <c r="W832" s="56">
        <v>1986</v>
      </c>
      <c r="X832" s="56">
        <v>792927</v>
      </c>
      <c r="Y832" s="10">
        <v>2</v>
      </c>
      <c r="AA832" s="11" t="s">
        <v>7</v>
      </c>
      <c r="AB832" s="12">
        <v>5</v>
      </c>
      <c r="AC832" s="1"/>
      <c r="AD832" s="1"/>
      <c r="AE832" s="1"/>
      <c r="AF832" s="12">
        <v>4</v>
      </c>
      <c r="AG832" s="1"/>
      <c r="AH832" s="1"/>
      <c r="AI832" s="1"/>
      <c r="AJ832" s="18" t="s">
        <v>1554</v>
      </c>
      <c r="AK832" s="48" t="str">
        <f t="shared" si="38"/>
        <v/>
      </c>
      <c r="AL832" s="48" t="s">
        <v>1557</v>
      </c>
    </row>
    <row r="833" spans="1:38">
      <c r="A833" s="28" t="s">
        <v>9</v>
      </c>
      <c r="B833" s="2">
        <v>11</v>
      </c>
      <c r="C833" s="3" t="s">
        <v>1631</v>
      </c>
      <c r="D833" s="1" t="s">
        <v>37</v>
      </c>
      <c r="E833" s="26" t="str">
        <f t="shared" si="36"/>
        <v>Tb11.02.0353</v>
      </c>
      <c r="F833" s="12" t="str">
        <f t="shared" si="37"/>
        <v/>
      </c>
      <c r="G833" s="12" t="s">
        <v>37</v>
      </c>
      <c r="H833" s="50" t="s">
        <v>34</v>
      </c>
      <c r="I833" s="84"/>
      <c r="J833" s="71">
        <v>43</v>
      </c>
      <c r="K833" s="64">
        <v>2</v>
      </c>
      <c r="L833" s="75">
        <v>5</v>
      </c>
      <c r="M833" s="4" t="s">
        <v>1558</v>
      </c>
      <c r="N833" s="45" t="s">
        <v>3949</v>
      </c>
      <c r="O833" s="42">
        <v>56</v>
      </c>
      <c r="P833" s="38" t="str">
        <f>C833 &amp; "-" &amp; T833 &amp; "(" &amp; K833 &amp; ")"</f>
        <v>Tb11.02.0353-101(2)</v>
      </c>
      <c r="Q833" s="5">
        <v>2</v>
      </c>
      <c r="R833" s="40">
        <v>5</v>
      </c>
      <c r="S833" s="6">
        <v>793028</v>
      </c>
      <c r="T833" s="20">
        <v>101</v>
      </c>
      <c r="U833" s="7">
        <v>-757</v>
      </c>
      <c r="V833" s="55">
        <v>1128</v>
      </c>
      <c r="W833" s="56">
        <v>1986</v>
      </c>
      <c r="X833" s="56">
        <v>792927</v>
      </c>
      <c r="Y833" s="12">
        <v>2</v>
      </c>
      <c r="AA833" s="11" t="s">
        <v>7</v>
      </c>
      <c r="AB833" s="12">
        <v>2</v>
      </c>
      <c r="AC833" s="1"/>
      <c r="AD833" s="1"/>
      <c r="AE833" s="1"/>
      <c r="AF833" s="12">
        <v>1</v>
      </c>
      <c r="AG833" s="1"/>
      <c r="AH833" s="1"/>
      <c r="AI833" s="1"/>
      <c r="AJ833" s="18" t="s">
        <v>1492</v>
      </c>
      <c r="AK833" s="48" t="str">
        <f t="shared" si="38"/>
        <v/>
      </c>
      <c r="AL833" s="48" t="s">
        <v>1620</v>
      </c>
    </row>
    <row r="834" spans="1:38">
      <c r="A834" s="28" t="s">
        <v>9</v>
      </c>
      <c r="B834" s="2">
        <v>11</v>
      </c>
      <c r="C834" s="3" t="s">
        <v>1631</v>
      </c>
      <c r="D834" s="1" t="s">
        <v>37</v>
      </c>
      <c r="E834" s="26" t="str">
        <f t="shared" ref="E834:E897" si="39">HYPERLINK("http://www.genedb.org/genedb/Search?organism=tryp&amp;name=" &amp;  C834, C834)</f>
        <v>Tb11.02.0353</v>
      </c>
      <c r="F834" s="12" t="str">
        <f t="shared" ref="F834:F897" si="40">IF(C834=C833, "", C834)</f>
        <v/>
      </c>
      <c r="G834" s="12" t="s">
        <v>37</v>
      </c>
      <c r="H834" s="50" t="s">
        <v>34</v>
      </c>
      <c r="I834" s="84"/>
      <c r="J834" s="71">
        <v>43</v>
      </c>
      <c r="K834" s="64">
        <v>2</v>
      </c>
      <c r="L834" s="75">
        <v>5</v>
      </c>
      <c r="M834" s="4" t="s">
        <v>1621</v>
      </c>
      <c r="N834" s="45" t="s">
        <v>4154</v>
      </c>
      <c r="O834" s="42">
        <v>59</v>
      </c>
      <c r="P834" s="38" t="str">
        <f>C834 &amp; "-" &amp; T834 &amp; "(" &amp; K834 &amp; ")"</f>
        <v>Tb11.02.0353-104(2)</v>
      </c>
      <c r="Q834" s="5">
        <v>2</v>
      </c>
      <c r="R834" s="40">
        <v>5</v>
      </c>
      <c r="S834" s="6">
        <v>793031</v>
      </c>
      <c r="T834" s="20">
        <v>104</v>
      </c>
      <c r="U834" s="7">
        <v>-754</v>
      </c>
      <c r="V834" s="55">
        <v>1128</v>
      </c>
      <c r="W834" s="56">
        <v>1986</v>
      </c>
      <c r="X834" s="56">
        <v>792927</v>
      </c>
      <c r="Y834" s="12">
        <v>2</v>
      </c>
      <c r="AA834" s="11" t="s">
        <v>7</v>
      </c>
      <c r="AB834" s="12">
        <v>2</v>
      </c>
      <c r="AC834" s="1"/>
      <c r="AD834" s="1"/>
      <c r="AE834" s="1"/>
      <c r="AF834" s="12">
        <v>2</v>
      </c>
      <c r="AG834" s="1"/>
      <c r="AH834" s="1"/>
      <c r="AI834" s="1"/>
      <c r="AJ834" s="18" t="s">
        <v>1622</v>
      </c>
      <c r="AK834" s="48" t="str">
        <f t="shared" ref="AK834:AK897" si="41">IF(RIGHT(AJ834,2) = "AG", "", "possible non-AG SAS")</f>
        <v/>
      </c>
      <c r="AL834" s="48" t="s">
        <v>1481</v>
      </c>
    </row>
    <row r="835" spans="1:38">
      <c r="A835" s="13" t="s">
        <v>8</v>
      </c>
      <c r="B835" s="2">
        <v>11</v>
      </c>
      <c r="C835" s="3" t="s">
        <v>1522</v>
      </c>
      <c r="D835" s="1" t="s">
        <v>37</v>
      </c>
      <c r="E835" s="26" t="str">
        <f t="shared" si="39"/>
        <v>Tb11.02.0530</v>
      </c>
      <c r="F835" s="12" t="str">
        <f t="shared" si="40"/>
        <v>Tb11.02.0530</v>
      </c>
      <c r="G835" s="12" t="s">
        <v>1522</v>
      </c>
      <c r="H835" s="24" t="s">
        <v>34</v>
      </c>
      <c r="I835" s="80">
        <v>98</v>
      </c>
      <c r="J835" s="71">
        <v>134</v>
      </c>
      <c r="K835" s="64">
        <v>131</v>
      </c>
      <c r="L835" s="75">
        <v>98</v>
      </c>
      <c r="M835" s="4" t="s">
        <v>1523</v>
      </c>
      <c r="N835" s="45" t="s">
        <v>3881</v>
      </c>
      <c r="O835" s="42">
        <v>61</v>
      </c>
      <c r="P835" s="38" t="str">
        <f>C835 &amp; "-" &amp; T835 &amp; "(" &amp; K835 &amp; ")"</f>
        <v>Tb11.02.0530-45(131)</v>
      </c>
      <c r="Q835" s="5">
        <v>2</v>
      </c>
      <c r="R835" s="40">
        <v>2</v>
      </c>
      <c r="S835" s="6">
        <v>854887</v>
      </c>
      <c r="T835" s="20">
        <v>45</v>
      </c>
      <c r="U835" s="7">
        <v>-210</v>
      </c>
      <c r="V835" s="35">
        <v>1071</v>
      </c>
      <c r="W835" s="8">
        <v>1326</v>
      </c>
      <c r="X835" s="9">
        <v>854842</v>
      </c>
      <c r="Y835" s="10">
        <v>0</v>
      </c>
      <c r="AA835" s="11" t="s">
        <v>873</v>
      </c>
      <c r="AB835" s="12">
        <v>16</v>
      </c>
      <c r="AC835" s="12">
        <v>101</v>
      </c>
      <c r="AD835" s="12">
        <v>5</v>
      </c>
      <c r="AE835" s="12">
        <v>9</v>
      </c>
      <c r="AF835" s="12">
        <v>13</v>
      </c>
      <c r="AG835" s="12">
        <v>10</v>
      </c>
      <c r="AH835" s="12">
        <v>3</v>
      </c>
      <c r="AI835" s="12">
        <v>5</v>
      </c>
      <c r="AJ835" s="18" t="s">
        <v>1603</v>
      </c>
      <c r="AK835" s="48" t="str">
        <f t="shared" si="41"/>
        <v/>
      </c>
      <c r="AL835" s="48" t="s">
        <v>1604</v>
      </c>
    </row>
    <row r="836" spans="1:38">
      <c r="A836" s="13" t="s">
        <v>8</v>
      </c>
      <c r="B836" s="2">
        <v>11</v>
      </c>
      <c r="C836" s="3" t="s">
        <v>1605</v>
      </c>
      <c r="D836" s="1" t="s">
        <v>37</v>
      </c>
      <c r="E836" s="26" t="str">
        <f t="shared" si="39"/>
        <v>Tb11.02.0540</v>
      </c>
      <c r="F836" s="12" t="str">
        <f t="shared" si="40"/>
        <v>Tb11.02.0540</v>
      </c>
      <c r="G836" s="12" t="s">
        <v>1605</v>
      </c>
      <c r="H836" s="24" t="s">
        <v>34</v>
      </c>
      <c r="I836" s="80">
        <v>100</v>
      </c>
      <c r="J836" s="71">
        <v>46</v>
      </c>
      <c r="K836" s="64">
        <v>42</v>
      </c>
      <c r="L836" s="75">
        <v>91</v>
      </c>
      <c r="M836" s="4" t="s">
        <v>1606</v>
      </c>
      <c r="N836" s="45" t="s">
        <v>3882</v>
      </c>
      <c r="O836" s="42">
        <v>60</v>
      </c>
      <c r="P836" s="38" t="str">
        <f>C836 &amp; "-" &amp; T836 &amp; "(" &amp; K836 &amp; ")"</f>
        <v>Tb11.02.0540-29(42)</v>
      </c>
      <c r="Q836" s="5">
        <v>2</v>
      </c>
      <c r="R836" s="40">
        <v>2</v>
      </c>
      <c r="S836" s="6">
        <v>856174</v>
      </c>
      <c r="T836" s="20">
        <v>29</v>
      </c>
      <c r="U836" s="7">
        <v>-133</v>
      </c>
      <c r="V836" s="35">
        <v>231</v>
      </c>
      <c r="W836" s="8">
        <v>393</v>
      </c>
      <c r="X836" s="9">
        <v>856145</v>
      </c>
      <c r="Y836" s="10">
        <v>0</v>
      </c>
      <c r="AA836" s="11" t="s">
        <v>90</v>
      </c>
      <c r="AB836" s="12">
        <v>6</v>
      </c>
      <c r="AC836" s="12">
        <v>27</v>
      </c>
      <c r="AD836" s="12">
        <v>5</v>
      </c>
      <c r="AE836" s="12">
        <v>4</v>
      </c>
      <c r="AF836" s="12">
        <v>6</v>
      </c>
      <c r="AG836" s="12">
        <v>5</v>
      </c>
      <c r="AH836" s="12">
        <v>4</v>
      </c>
      <c r="AI836" s="12">
        <v>3</v>
      </c>
      <c r="AJ836" s="18" t="s">
        <v>1524</v>
      </c>
      <c r="AK836" s="48" t="str">
        <f t="shared" si="41"/>
        <v/>
      </c>
      <c r="AL836" s="48" t="s">
        <v>1525</v>
      </c>
    </row>
    <row r="837" spans="1:38">
      <c r="A837" s="28" t="s">
        <v>9</v>
      </c>
      <c r="B837" s="2">
        <v>11</v>
      </c>
      <c r="C837" s="3" t="s">
        <v>1605</v>
      </c>
      <c r="D837" s="1" t="s">
        <v>37</v>
      </c>
      <c r="E837" s="26" t="str">
        <f t="shared" si="39"/>
        <v>Tb11.02.0540</v>
      </c>
      <c r="F837" s="12" t="str">
        <f t="shared" si="40"/>
        <v/>
      </c>
      <c r="G837" s="12" t="s">
        <v>37</v>
      </c>
      <c r="H837" s="24" t="s">
        <v>34</v>
      </c>
      <c r="I837" s="83"/>
      <c r="J837" s="71">
        <v>46</v>
      </c>
      <c r="K837" s="64">
        <v>4</v>
      </c>
      <c r="L837" s="75">
        <v>9</v>
      </c>
      <c r="M837" s="4" t="s">
        <v>1526</v>
      </c>
      <c r="N837" s="45" t="s">
        <v>3947</v>
      </c>
      <c r="O837" s="42">
        <v>59</v>
      </c>
      <c r="P837" s="38" t="str">
        <f>C837 &amp; "-" &amp; T837 &amp; "(" &amp; K837 &amp; ")"</f>
        <v>Tb11.02.0540-47(4)</v>
      </c>
      <c r="Q837" s="5">
        <v>2</v>
      </c>
      <c r="R837" s="40">
        <v>2</v>
      </c>
      <c r="S837" s="6">
        <v>856192</v>
      </c>
      <c r="T837" s="20">
        <v>47</v>
      </c>
      <c r="U837" s="7">
        <v>-115</v>
      </c>
      <c r="V837" s="35">
        <v>231</v>
      </c>
      <c r="W837" s="8">
        <v>393</v>
      </c>
      <c r="X837" s="9">
        <v>856145</v>
      </c>
      <c r="Y837" s="10">
        <v>0</v>
      </c>
      <c r="AA837" s="11" t="s">
        <v>90</v>
      </c>
      <c r="AB837" s="12">
        <v>4</v>
      </c>
      <c r="AC837" s="1"/>
      <c r="AD837" s="1"/>
      <c r="AE837" s="1"/>
      <c r="AF837" s="12">
        <v>3</v>
      </c>
      <c r="AG837" s="1"/>
      <c r="AH837" s="1"/>
      <c r="AI837" s="1"/>
      <c r="AJ837" s="18" t="s">
        <v>1527</v>
      </c>
      <c r="AK837" s="48" t="str">
        <f t="shared" si="41"/>
        <v>possible non-AG SAS</v>
      </c>
      <c r="AL837" s="48" t="s">
        <v>1528</v>
      </c>
    </row>
    <row r="838" spans="1:38">
      <c r="A838" s="13" t="s">
        <v>8</v>
      </c>
      <c r="B838" s="2">
        <v>11</v>
      </c>
      <c r="C838" s="3" t="s">
        <v>1529</v>
      </c>
      <c r="D838" s="1" t="s">
        <v>37</v>
      </c>
      <c r="E838" s="26" t="str">
        <f t="shared" si="39"/>
        <v>Tb11.02.0580</v>
      </c>
      <c r="F838" s="12" t="str">
        <f t="shared" si="40"/>
        <v>Tb11.02.0580</v>
      </c>
      <c r="G838" s="12" t="s">
        <v>1529</v>
      </c>
      <c r="H838" s="24" t="s">
        <v>34</v>
      </c>
      <c r="I838" s="80">
        <v>96</v>
      </c>
      <c r="J838" s="71">
        <v>70</v>
      </c>
      <c r="K838" s="64">
        <v>67</v>
      </c>
      <c r="L838" s="75">
        <v>96</v>
      </c>
      <c r="M838" s="4" t="s">
        <v>1530</v>
      </c>
      <c r="N838" s="45" t="s">
        <v>4145</v>
      </c>
      <c r="O838" s="42">
        <v>62</v>
      </c>
      <c r="P838" s="38" t="str">
        <f>C838 &amp; "-" &amp; T838 &amp; "(" &amp; K838 &amp; ")"</f>
        <v>Tb11.02.0580-126(67)</v>
      </c>
      <c r="Q838" s="5">
        <v>2</v>
      </c>
      <c r="R838" s="40">
        <v>2</v>
      </c>
      <c r="S838" s="6">
        <v>863046</v>
      </c>
      <c r="T838" s="20">
        <v>126</v>
      </c>
      <c r="U838" s="7">
        <v>-6</v>
      </c>
      <c r="V838" s="35">
        <v>615</v>
      </c>
      <c r="W838" s="8">
        <v>747</v>
      </c>
      <c r="X838" s="9">
        <v>862920</v>
      </c>
      <c r="Y838" s="10">
        <v>0</v>
      </c>
      <c r="AA838" s="11" t="s">
        <v>1531</v>
      </c>
      <c r="AB838" s="12">
        <v>15</v>
      </c>
      <c r="AC838" s="12">
        <v>44</v>
      </c>
      <c r="AD838" s="12">
        <v>4</v>
      </c>
      <c r="AE838" s="12">
        <v>4</v>
      </c>
      <c r="AF838" s="12">
        <v>13</v>
      </c>
      <c r="AG838" s="12">
        <v>9</v>
      </c>
      <c r="AH838" s="12">
        <v>3</v>
      </c>
      <c r="AI838" s="12">
        <v>3</v>
      </c>
      <c r="AJ838" s="18" t="s">
        <v>1532</v>
      </c>
      <c r="AK838" s="48" t="str">
        <f t="shared" si="41"/>
        <v/>
      </c>
      <c r="AL838" s="48" t="s">
        <v>1533</v>
      </c>
    </row>
    <row r="839" spans="1:38">
      <c r="A839" s="29" t="s">
        <v>6</v>
      </c>
      <c r="B839" s="2">
        <v>11</v>
      </c>
      <c r="C839" s="3" t="s">
        <v>1597</v>
      </c>
      <c r="D839" s="1" t="s">
        <v>37</v>
      </c>
      <c r="E839" s="26" t="str">
        <f t="shared" si="39"/>
        <v>Tb11.02.0650</v>
      </c>
      <c r="F839" s="12" t="str">
        <f t="shared" si="40"/>
        <v>Tb11.02.0650</v>
      </c>
      <c r="G839" s="12" t="s">
        <v>1597</v>
      </c>
      <c r="H839" s="24" t="s">
        <v>34</v>
      </c>
      <c r="I839" s="80">
        <v>100</v>
      </c>
      <c r="J839" s="71">
        <v>3</v>
      </c>
      <c r="K839" s="64">
        <v>3</v>
      </c>
      <c r="L839" s="75">
        <v>100</v>
      </c>
      <c r="M839" s="4" t="s">
        <v>1598</v>
      </c>
      <c r="N839" s="45" t="s">
        <v>3998</v>
      </c>
      <c r="O839" s="42">
        <v>20</v>
      </c>
      <c r="P839" s="38" t="str">
        <f>C839 &amp; "-" &amp; T839 &amp; "(" &amp; K839 &amp; ")"</f>
        <v>Tb11.02.0650-67(3)</v>
      </c>
      <c r="Q839" s="5">
        <v>2</v>
      </c>
      <c r="R839" s="40">
        <v>1</v>
      </c>
      <c r="S839" s="6">
        <v>877674</v>
      </c>
      <c r="T839" s="20">
        <v>67</v>
      </c>
      <c r="U839" s="7">
        <v>-56</v>
      </c>
      <c r="V839" s="35">
        <v>1131</v>
      </c>
      <c r="W839" s="8">
        <v>1254</v>
      </c>
      <c r="X839" s="9">
        <v>877607</v>
      </c>
      <c r="Y839" s="12">
        <v>0</v>
      </c>
      <c r="AA839" s="11" t="s">
        <v>7</v>
      </c>
      <c r="AB839" s="1"/>
      <c r="AC839" s="12">
        <v>3</v>
      </c>
      <c r="AD839" s="1"/>
      <c r="AE839" s="1"/>
      <c r="AF839" s="1"/>
      <c r="AG839" s="12">
        <v>3</v>
      </c>
      <c r="AH839" s="1"/>
      <c r="AI839" s="1"/>
      <c r="AJ839" s="18" t="s">
        <v>1521</v>
      </c>
      <c r="AK839" s="48" t="str">
        <f t="shared" si="41"/>
        <v/>
      </c>
      <c r="AL839" s="48" t="s">
        <v>1596</v>
      </c>
    </row>
    <row r="840" spans="1:38">
      <c r="A840" s="30" t="s">
        <v>51</v>
      </c>
      <c r="B840" s="2">
        <v>11</v>
      </c>
      <c r="C840" s="3" t="s">
        <v>1589</v>
      </c>
      <c r="D840" s="1" t="s">
        <v>37</v>
      </c>
      <c r="E840" s="26" t="str">
        <f t="shared" si="39"/>
        <v>Tb11.02.0820</v>
      </c>
      <c r="F840" s="12" t="str">
        <f t="shared" si="40"/>
        <v>Tb11.02.0820</v>
      </c>
      <c r="G840" s="12" t="s">
        <v>1589</v>
      </c>
      <c r="H840" s="24" t="s">
        <v>34</v>
      </c>
      <c r="I840" s="80">
        <v>100</v>
      </c>
      <c r="J840" s="71">
        <v>34</v>
      </c>
      <c r="K840" s="64">
        <v>15</v>
      </c>
      <c r="L840" s="75">
        <v>44</v>
      </c>
      <c r="M840" s="4" t="s">
        <v>1590</v>
      </c>
      <c r="N840" s="45" t="s">
        <v>4147</v>
      </c>
      <c r="O840" s="42">
        <v>61</v>
      </c>
      <c r="P840" s="38" t="str">
        <f>C840 &amp; "-" &amp; T840 &amp; "(" &amp; K840 &amp; ")"</f>
        <v>Tb11.02.0820-3(15)</v>
      </c>
      <c r="Q840" s="5">
        <v>1</v>
      </c>
      <c r="R840" s="40">
        <v>4</v>
      </c>
      <c r="S840" s="6">
        <v>951984</v>
      </c>
      <c r="T840" s="20">
        <v>3</v>
      </c>
      <c r="U840" s="7">
        <v>-153</v>
      </c>
      <c r="V840" s="35">
        <v>1068</v>
      </c>
      <c r="W840" s="8">
        <v>1224</v>
      </c>
      <c r="X840" s="9">
        <v>951987</v>
      </c>
      <c r="Y840" s="10">
        <v>0</v>
      </c>
      <c r="AA840" s="11" t="s">
        <v>1591</v>
      </c>
      <c r="AB840" s="12">
        <v>3</v>
      </c>
      <c r="AC840" s="12">
        <v>9</v>
      </c>
      <c r="AD840" s="1"/>
      <c r="AE840" s="12">
        <v>3</v>
      </c>
      <c r="AF840" s="12">
        <v>3</v>
      </c>
      <c r="AG840" s="12">
        <v>4</v>
      </c>
      <c r="AH840" s="1"/>
      <c r="AI840" s="12">
        <v>2</v>
      </c>
      <c r="AJ840" s="18" t="s">
        <v>1655</v>
      </c>
      <c r="AK840" s="48" t="str">
        <f t="shared" si="41"/>
        <v/>
      </c>
      <c r="AL840" s="48" t="s">
        <v>1659</v>
      </c>
    </row>
    <row r="841" spans="1:38">
      <c r="A841" s="28" t="s">
        <v>9</v>
      </c>
      <c r="B841" s="2">
        <v>11</v>
      </c>
      <c r="C841" s="3" t="s">
        <v>1589</v>
      </c>
      <c r="D841" s="1" t="s">
        <v>37</v>
      </c>
      <c r="E841" s="26" t="str">
        <f t="shared" si="39"/>
        <v>Tb11.02.0820</v>
      </c>
      <c r="F841" s="12" t="str">
        <f t="shared" si="40"/>
        <v/>
      </c>
      <c r="G841" s="12" t="s">
        <v>37</v>
      </c>
      <c r="H841" s="24" t="s">
        <v>34</v>
      </c>
      <c r="I841" s="83"/>
      <c r="J841" s="71">
        <v>34</v>
      </c>
      <c r="K841" s="64">
        <v>2</v>
      </c>
      <c r="L841" s="75">
        <v>6</v>
      </c>
      <c r="M841" s="4" t="s">
        <v>1656</v>
      </c>
      <c r="N841" s="45" t="s">
        <v>4153</v>
      </c>
      <c r="O841" s="42">
        <v>61</v>
      </c>
      <c r="P841" s="38" t="str">
        <f>C841 &amp; "-" &amp; T841 &amp; "(" &amp; K841 &amp; ")"</f>
        <v>Tb11.02.0820-26(2)</v>
      </c>
      <c r="Q841" s="5">
        <v>1</v>
      </c>
      <c r="R841" s="40">
        <v>4</v>
      </c>
      <c r="S841" s="6">
        <v>951961</v>
      </c>
      <c r="T841" s="20">
        <v>26</v>
      </c>
      <c r="U841" s="7">
        <v>-130</v>
      </c>
      <c r="V841" s="35">
        <v>1068</v>
      </c>
      <c r="W841" s="8">
        <v>1224</v>
      </c>
      <c r="X841" s="9">
        <v>951987</v>
      </c>
      <c r="Y841" s="10">
        <v>0</v>
      </c>
      <c r="AA841" s="11" t="s">
        <v>1591</v>
      </c>
      <c r="AB841" s="12">
        <v>2</v>
      </c>
      <c r="AC841" s="1"/>
      <c r="AD841" s="1"/>
      <c r="AE841" s="1"/>
      <c r="AF841" s="12">
        <v>2</v>
      </c>
      <c r="AG841" s="1"/>
      <c r="AH841" s="1"/>
      <c r="AI841" s="1"/>
      <c r="AJ841" s="18" t="s">
        <v>1657</v>
      </c>
      <c r="AK841" s="48" t="str">
        <f t="shared" si="41"/>
        <v>possible non-AG SAS</v>
      </c>
      <c r="AL841" s="48" t="s">
        <v>1658</v>
      </c>
    </row>
    <row r="842" spans="1:38">
      <c r="A842" s="29" t="s">
        <v>6</v>
      </c>
      <c r="B842" s="2">
        <v>11</v>
      </c>
      <c r="C842" s="3" t="s">
        <v>1569</v>
      </c>
      <c r="D842" s="1" t="s">
        <v>37</v>
      </c>
      <c r="E842" s="26" t="str">
        <f t="shared" si="39"/>
        <v>Tb11.02.0940</v>
      </c>
      <c r="F842" s="12" t="str">
        <f t="shared" si="40"/>
        <v>Tb11.02.0940</v>
      </c>
      <c r="G842" s="12" t="s">
        <v>1569</v>
      </c>
      <c r="H842" s="24" t="s">
        <v>34</v>
      </c>
      <c r="I842" s="80">
        <v>100</v>
      </c>
      <c r="J842" s="71">
        <v>43</v>
      </c>
      <c r="K842" s="64">
        <v>43</v>
      </c>
      <c r="L842" s="75">
        <v>100</v>
      </c>
      <c r="M842" s="4" t="s">
        <v>1570</v>
      </c>
      <c r="N842" s="45" t="s">
        <v>4070</v>
      </c>
      <c r="O842" s="42">
        <v>61</v>
      </c>
      <c r="P842" s="38" t="str">
        <f>C842 &amp; "-" &amp; T842 &amp; "(" &amp; K842 &amp; ")"</f>
        <v>Tb11.02.0940-4(43)</v>
      </c>
      <c r="Q842" s="5">
        <v>1</v>
      </c>
      <c r="R842" s="40">
        <v>1</v>
      </c>
      <c r="S842" s="6">
        <v>1001526</v>
      </c>
      <c r="T842" s="20">
        <v>4</v>
      </c>
      <c r="U842" s="7">
        <v>-116</v>
      </c>
      <c r="V842" s="35">
        <v>2070</v>
      </c>
      <c r="W842" s="8">
        <v>2190</v>
      </c>
      <c r="X842" s="9">
        <v>1001530</v>
      </c>
      <c r="Y842" s="12">
        <v>1</v>
      </c>
      <c r="AA842" s="11" t="s">
        <v>7</v>
      </c>
      <c r="AB842" s="12">
        <v>10</v>
      </c>
      <c r="AC842" s="12">
        <v>33</v>
      </c>
      <c r="AD842" s="1"/>
      <c r="AE842" s="1"/>
      <c r="AF842" s="12">
        <v>8</v>
      </c>
      <c r="AG842" s="12">
        <v>7</v>
      </c>
      <c r="AH842" s="1"/>
      <c r="AI842" s="1"/>
      <c r="AJ842" s="18" t="s">
        <v>1653</v>
      </c>
      <c r="AK842" s="48" t="str">
        <f t="shared" si="41"/>
        <v/>
      </c>
      <c r="AL842" s="48" t="s">
        <v>1654</v>
      </c>
    </row>
    <row r="843" spans="1:38">
      <c r="A843" s="29" t="s">
        <v>6</v>
      </c>
      <c r="B843" s="2">
        <v>11</v>
      </c>
      <c r="C843" s="3" t="s">
        <v>1571</v>
      </c>
      <c r="D843" s="1" t="s">
        <v>37</v>
      </c>
      <c r="E843" s="26" t="str">
        <f t="shared" si="39"/>
        <v>Tb11.02.1020</v>
      </c>
      <c r="F843" s="12" t="str">
        <f t="shared" si="40"/>
        <v>Tb11.02.1020</v>
      </c>
      <c r="G843" s="12" t="s">
        <v>1571</v>
      </c>
      <c r="H843" s="24" t="s">
        <v>34</v>
      </c>
      <c r="I843" s="80">
        <v>65</v>
      </c>
      <c r="J843" s="71">
        <v>31</v>
      </c>
      <c r="K843" s="64">
        <v>17</v>
      </c>
      <c r="L843" s="75">
        <v>55</v>
      </c>
      <c r="M843" s="4" t="s">
        <v>1572</v>
      </c>
      <c r="N843" s="45" t="s">
        <v>3945</v>
      </c>
      <c r="O843" s="42">
        <v>61</v>
      </c>
      <c r="P843" s="38" t="str">
        <f>C843 &amp; "-" &amp; T843 &amp; "(" &amp; K843 &amp; ")"</f>
        <v>Tb11.02.1020-72(17)</v>
      </c>
      <c r="Q843" s="5">
        <v>1</v>
      </c>
      <c r="R843" s="40">
        <v>4</v>
      </c>
      <c r="S843" s="6">
        <v>1023974</v>
      </c>
      <c r="T843" s="20">
        <v>72</v>
      </c>
      <c r="U843" s="7">
        <v>-63</v>
      </c>
      <c r="V843" s="35">
        <v>543</v>
      </c>
      <c r="W843" s="8">
        <v>678</v>
      </c>
      <c r="X843" s="9">
        <v>1024046</v>
      </c>
      <c r="Y843" s="10">
        <v>0</v>
      </c>
      <c r="AA843" s="11" t="s">
        <v>7</v>
      </c>
      <c r="AB843" s="12">
        <v>2</v>
      </c>
      <c r="AC843" s="12">
        <v>15</v>
      </c>
      <c r="AD843" s="1"/>
      <c r="AE843" s="1"/>
      <c r="AF843" s="12">
        <v>2</v>
      </c>
      <c r="AG843" s="12">
        <v>7</v>
      </c>
      <c r="AH843" s="1"/>
      <c r="AI843" s="1"/>
      <c r="AJ843" s="18" t="s">
        <v>1643</v>
      </c>
      <c r="AK843" s="48" t="str">
        <f t="shared" si="41"/>
        <v/>
      </c>
      <c r="AL843" s="48" t="s">
        <v>1644</v>
      </c>
    </row>
    <row r="844" spans="1:38">
      <c r="A844" s="29" t="s">
        <v>6</v>
      </c>
      <c r="B844" s="2">
        <v>11</v>
      </c>
      <c r="C844" s="3" t="s">
        <v>1571</v>
      </c>
      <c r="D844" s="1" t="s">
        <v>37</v>
      </c>
      <c r="E844" s="26" t="str">
        <f t="shared" si="39"/>
        <v>Tb11.02.1020</v>
      </c>
      <c r="F844" s="12" t="str">
        <f t="shared" si="40"/>
        <v/>
      </c>
      <c r="G844" s="12" t="s">
        <v>37</v>
      </c>
      <c r="H844" s="24" t="s">
        <v>34</v>
      </c>
      <c r="I844" s="83"/>
      <c r="J844" s="71">
        <v>31</v>
      </c>
      <c r="K844" s="64">
        <v>3</v>
      </c>
      <c r="L844" s="75">
        <v>10</v>
      </c>
      <c r="M844" s="4" t="s">
        <v>1645</v>
      </c>
      <c r="N844" s="45" t="s">
        <v>3946</v>
      </c>
      <c r="O844" s="42">
        <v>15</v>
      </c>
      <c r="P844" s="38" t="str">
        <f>C844 &amp; "-" &amp; T844 &amp; "(" &amp; K844 &amp; ")"</f>
        <v>Tb11.02.1020-68(3)</v>
      </c>
      <c r="Q844" s="5">
        <v>1</v>
      </c>
      <c r="R844" s="40">
        <v>4</v>
      </c>
      <c r="S844" s="6">
        <v>1023978</v>
      </c>
      <c r="T844" s="20">
        <v>68</v>
      </c>
      <c r="U844" s="7">
        <v>-67</v>
      </c>
      <c r="V844" s="35">
        <v>543</v>
      </c>
      <c r="W844" s="8">
        <v>678</v>
      </c>
      <c r="X844" s="12">
        <v>1024046</v>
      </c>
      <c r="Y844" s="12">
        <v>0</v>
      </c>
      <c r="AA844" s="13" t="s">
        <v>7</v>
      </c>
      <c r="AB844" s="1"/>
      <c r="AC844" s="12">
        <v>3</v>
      </c>
      <c r="AD844" s="1"/>
      <c r="AE844" s="1"/>
      <c r="AF844" s="1"/>
      <c r="AG844" s="12">
        <v>2</v>
      </c>
      <c r="AH844" s="1"/>
      <c r="AI844" s="1"/>
      <c r="AJ844" s="18" t="s">
        <v>1567</v>
      </c>
      <c r="AK844" s="48" t="str">
        <f t="shared" si="41"/>
        <v/>
      </c>
      <c r="AL844" s="48" t="s">
        <v>1568</v>
      </c>
    </row>
    <row r="845" spans="1:38">
      <c r="A845" s="13" t="s">
        <v>8</v>
      </c>
      <c r="B845" s="2">
        <v>11</v>
      </c>
      <c r="C845" s="3" t="s">
        <v>1563</v>
      </c>
      <c r="D845" s="1" t="s">
        <v>37</v>
      </c>
      <c r="E845" s="26" t="str">
        <f t="shared" si="39"/>
        <v>Tb11.02.1180</v>
      </c>
      <c r="F845" s="12" t="str">
        <f t="shared" si="40"/>
        <v>Tb11.02.1180</v>
      </c>
      <c r="G845" s="12" t="s">
        <v>1563</v>
      </c>
      <c r="H845" s="24" t="s">
        <v>34</v>
      </c>
      <c r="I845" s="80">
        <v>100</v>
      </c>
      <c r="J845" s="71">
        <v>36</v>
      </c>
      <c r="K845" s="64">
        <v>36</v>
      </c>
      <c r="L845" s="75">
        <v>100</v>
      </c>
      <c r="M845" s="4" t="s">
        <v>1564</v>
      </c>
      <c r="N845" s="45" t="s">
        <v>3921</v>
      </c>
      <c r="O845" s="42">
        <v>59</v>
      </c>
      <c r="P845" s="38" t="str">
        <f>C845 &amp; "-" &amp; T845 &amp; "(" &amp; K845 &amp; ")"</f>
        <v>Tb11.02.1180-22(36)</v>
      </c>
      <c r="Q845" s="5">
        <v>1</v>
      </c>
      <c r="R845" s="40">
        <v>1</v>
      </c>
      <c r="S845" s="6">
        <v>1066706</v>
      </c>
      <c r="T845" s="20">
        <v>22</v>
      </c>
      <c r="U845" s="7">
        <v>-68</v>
      </c>
      <c r="V845" s="35">
        <v>1650</v>
      </c>
      <c r="W845" s="8">
        <v>1740</v>
      </c>
      <c r="X845" s="9">
        <v>1066728</v>
      </c>
      <c r="Y845" s="12">
        <v>0</v>
      </c>
      <c r="AA845" s="11" t="s">
        <v>7</v>
      </c>
      <c r="AB845" s="12">
        <v>2</v>
      </c>
      <c r="AC845" s="12">
        <v>21</v>
      </c>
      <c r="AD845" s="12">
        <v>10</v>
      </c>
      <c r="AE845" s="12">
        <v>3</v>
      </c>
      <c r="AF845" s="12">
        <v>2</v>
      </c>
      <c r="AG845" s="12">
        <v>9</v>
      </c>
      <c r="AH845" s="12">
        <v>5</v>
      </c>
      <c r="AI845" s="12">
        <v>3</v>
      </c>
      <c r="AJ845" s="18" t="s">
        <v>1565</v>
      </c>
      <c r="AK845" s="48" t="str">
        <f t="shared" si="41"/>
        <v/>
      </c>
      <c r="AL845" s="48" t="s">
        <v>1566</v>
      </c>
    </row>
    <row r="846" spans="1:38">
      <c r="A846" s="30" t="s">
        <v>51</v>
      </c>
      <c r="B846" s="2">
        <v>11</v>
      </c>
      <c r="C846" s="3" t="s">
        <v>1560</v>
      </c>
      <c r="D846" s="1" t="s">
        <v>37</v>
      </c>
      <c r="E846" s="26" t="str">
        <f t="shared" si="39"/>
        <v>Tb11.02.1390</v>
      </c>
      <c r="F846" s="12" t="str">
        <f t="shared" si="40"/>
        <v>Tb11.02.1390</v>
      </c>
      <c r="G846" s="12" t="s">
        <v>1560</v>
      </c>
      <c r="H846" s="24" t="s">
        <v>34</v>
      </c>
      <c r="I846" s="80">
        <v>100</v>
      </c>
      <c r="J846" s="71">
        <v>6</v>
      </c>
      <c r="K846" s="64">
        <v>6</v>
      </c>
      <c r="L846" s="75">
        <v>100</v>
      </c>
      <c r="M846" s="4" t="s">
        <v>1561</v>
      </c>
      <c r="N846" s="45" t="s">
        <v>4000</v>
      </c>
      <c r="O846" s="42">
        <v>61</v>
      </c>
      <c r="P846" s="38" t="str">
        <f>C846 &amp; "-" &amp; T846 &amp; "(" &amp; K846 &amp; ")"</f>
        <v>Tb11.02.1390-65(6)</v>
      </c>
      <c r="Q846" s="5">
        <v>1</v>
      </c>
      <c r="R846" s="40">
        <v>1</v>
      </c>
      <c r="S846" s="6">
        <v>1119250</v>
      </c>
      <c r="T846" s="20">
        <v>65</v>
      </c>
      <c r="U846" s="7">
        <v>-169</v>
      </c>
      <c r="V846" s="35">
        <v>2175</v>
      </c>
      <c r="W846" s="8">
        <v>2409</v>
      </c>
      <c r="X846" s="9">
        <v>1119315</v>
      </c>
      <c r="Y846" s="10">
        <v>0</v>
      </c>
      <c r="AA846" s="11" t="s">
        <v>1562</v>
      </c>
      <c r="AB846" s="12">
        <v>4</v>
      </c>
      <c r="AC846" s="1"/>
      <c r="AD846" s="1"/>
      <c r="AE846" s="12">
        <v>2</v>
      </c>
      <c r="AF846" s="12">
        <v>4</v>
      </c>
      <c r="AG846" s="1"/>
      <c r="AH846" s="1"/>
      <c r="AI846" s="12">
        <v>2</v>
      </c>
      <c r="AJ846" s="18" t="s">
        <v>1555</v>
      </c>
      <c r="AK846" s="48" t="str">
        <f t="shared" si="41"/>
        <v/>
      </c>
      <c r="AL846" s="48" t="s">
        <v>1556</v>
      </c>
    </row>
    <row r="847" spans="1:38">
      <c r="A847" s="13" t="s">
        <v>8</v>
      </c>
      <c r="B847" s="2">
        <v>11</v>
      </c>
      <c r="C847" s="3" t="s">
        <v>1634</v>
      </c>
      <c r="D847" s="1" t="s">
        <v>37</v>
      </c>
      <c r="E847" s="26" t="str">
        <f t="shared" si="39"/>
        <v>Tb11.02.1400</v>
      </c>
      <c r="F847" s="12" t="str">
        <f t="shared" si="40"/>
        <v>Tb11.02.1400</v>
      </c>
      <c r="G847" s="12" t="s">
        <v>1634</v>
      </c>
      <c r="H847" s="24" t="s">
        <v>34</v>
      </c>
      <c r="I847" s="80">
        <v>100</v>
      </c>
      <c r="J847" s="71">
        <v>38</v>
      </c>
      <c r="K847" s="64">
        <v>38</v>
      </c>
      <c r="L847" s="75">
        <v>100</v>
      </c>
      <c r="M847" s="4" t="s">
        <v>1635</v>
      </c>
      <c r="N847" s="45" t="s">
        <v>3918</v>
      </c>
      <c r="O847" s="42">
        <v>64</v>
      </c>
      <c r="P847" s="38" t="str">
        <f>C847 &amp; "-" &amp; T847 &amp; "(" &amp; K847 &amp; ")"</f>
        <v>Tb11.02.1400-87(38)</v>
      </c>
      <c r="Q847" s="5">
        <v>1</v>
      </c>
      <c r="R847" s="40">
        <v>1</v>
      </c>
      <c r="S847" s="6">
        <v>1121741</v>
      </c>
      <c r="T847" s="20">
        <v>87</v>
      </c>
      <c r="U847" s="7">
        <v>-159</v>
      </c>
      <c r="V847" s="35">
        <v>828</v>
      </c>
      <c r="W847" s="8">
        <v>1074</v>
      </c>
      <c r="X847" s="9">
        <v>1121828</v>
      </c>
      <c r="Y847" s="10">
        <v>0</v>
      </c>
      <c r="AA847" s="11" t="s">
        <v>1636</v>
      </c>
      <c r="AB847" s="12">
        <v>10</v>
      </c>
      <c r="AC847" s="12">
        <v>23</v>
      </c>
      <c r="AD847" s="12">
        <v>2</v>
      </c>
      <c r="AE847" s="12">
        <v>3</v>
      </c>
      <c r="AF847" s="12">
        <v>9</v>
      </c>
      <c r="AG847" s="12">
        <v>8</v>
      </c>
      <c r="AH847" s="12">
        <v>1</v>
      </c>
      <c r="AI847" s="12">
        <v>3</v>
      </c>
      <c r="AJ847" s="18" t="s">
        <v>1637</v>
      </c>
      <c r="AK847" s="48" t="str">
        <f t="shared" si="41"/>
        <v/>
      </c>
      <c r="AL847" s="48" t="s">
        <v>1559</v>
      </c>
    </row>
    <row r="848" spans="1:38">
      <c r="A848" s="27" t="s">
        <v>28</v>
      </c>
      <c r="B848" s="2">
        <v>11</v>
      </c>
      <c r="C848" s="3" t="s">
        <v>1683</v>
      </c>
      <c r="D848" s="1" t="s">
        <v>37</v>
      </c>
      <c r="E848" s="26" t="str">
        <f t="shared" si="39"/>
        <v>Tb11.02.1610</v>
      </c>
      <c r="F848" s="12" t="str">
        <f t="shared" si="40"/>
        <v>Tb11.02.1610</v>
      </c>
      <c r="G848" s="12" t="s">
        <v>1683</v>
      </c>
      <c r="H848" s="24" t="s">
        <v>34</v>
      </c>
      <c r="I848" s="80">
        <v>100</v>
      </c>
      <c r="J848" s="71">
        <v>2</v>
      </c>
      <c r="K848" s="64">
        <v>2</v>
      </c>
      <c r="L848" s="75">
        <v>100</v>
      </c>
      <c r="M848" s="4" t="s">
        <v>1684</v>
      </c>
      <c r="N848" s="45" t="s">
        <v>4148</v>
      </c>
      <c r="O848" s="42">
        <v>20</v>
      </c>
      <c r="P848" s="38" t="str">
        <f>C848 &amp; "-" &amp; T848 &amp; "(" &amp; K848 &amp; ")"</f>
        <v>Tb11.02.1610-190(2)</v>
      </c>
      <c r="Q848" s="5">
        <v>2</v>
      </c>
      <c r="R848" s="40">
        <v>1</v>
      </c>
      <c r="S848" s="6">
        <v>1186071</v>
      </c>
      <c r="T848" s="20">
        <v>190</v>
      </c>
      <c r="U848" s="7">
        <v>-20</v>
      </c>
      <c r="V848" s="35">
        <v>432</v>
      </c>
      <c r="W848" s="8">
        <v>642</v>
      </c>
      <c r="X848" s="9">
        <v>1185881</v>
      </c>
      <c r="Y848" s="10">
        <v>2</v>
      </c>
      <c r="AA848" s="11" t="s">
        <v>7</v>
      </c>
      <c r="AB848" s="1"/>
      <c r="AC848" s="1"/>
      <c r="AD848" s="1"/>
      <c r="AE848" s="12">
        <v>2</v>
      </c>
      <c r="AF848" s="1"/>
      <c r="AG848" s="1"/>
      <c r="AH848" s="1"/>
      <c r="AI848" s="12">
        <v>2</v>
      </c>
      <c r="AJ848" s="18" t="s">
        <v>1685</v>
      </c>
      <c r="AK848" s="48" t="str">
        <f t="shared" si="41"/>
        <v/>
      </c>
      <c r="AL848" s="48" t="s">
        <v>1623</v>
      </c>
    </row>
    <row r="849" spans="1:38">
      <c r="A849" s="33" t="s">
        <v>2</v>
      </c>
      <c r="B849" s="2">
        <v>11</v>
      </c>
      <c r="C849" s="3" t="s">
        <v>1624</v>
      </c>
      <c r="D849" s="1" t="s">
        <v>37</v>
      </c>
      <c r="E849" s="26" t="str">
        <f t="shared" si="39"/>
        <v>Tb11.02.1660</v>
      </c>
      <c r="F849" s="12" t="str">
        <f t="shared" si="40"/>
        <v>Tb11.02.1660</v>
      </c>
      <c r="G849" s="12" t="s">
        <v>1624</v>
      </c>
      <c r="H849" s="24" t="s">
        <v>52</v>
      </c>
      <c r="I849" s="80">
        <v>100</v>
      </c>
      <c r="J849" s="71">
        <v>23</v>
      </c>
      <c r="K849" s="64">
        <v>23</v>
      </c>
      <c r="L849" s="75">
        <v>100</v>
      </c>
      <c r="M849" s="13" t="s">
        <v>1625</v>
      </c>
      <c r="N849" s="45" t="s">
        <v>4149</v>
      </c>
      <c r="O849" s="42">
        <v>58</v>
      </c>
      <c r="P849" s="38" t="str">
        <f>C849 &amp; "-" &amp; T849 &amp; "(" &amp; K849 &amp; ")"</f>
        <v>Tb11.02.1660-370(23)</v>
      </c>
      <c r="Q849" s="5">
        <v>2</v>
      </c>
      <c r="R849" s="40">
        <v>1</v>
      </c>
      <c r="S849" s="6">
        <v>1200195</v>
      </c>
      <c r="T849" s="20">
        <v>370</v>
      </c>
      <c r="U849" s="7">
        <v>460</v>
      </c>
      <c r="V849" s="35">
        <v>1524</v>
      </c>
      <c r="W849" s="8">
        <v>1434</v>
      </c>
      <c r="X849" s="9">
        <v>1199825</v>
      </c>
      <c r="Y849" s="10">
        <v>0</v>
      </c>
      <c r="AA849" s="11" t="s">
        <v>7</v>
      </c>
      <c r="AB849" s="12">
        <v>1</v>
      </c>
      <c r="AC849" s="12">
        <v>16</v>
      </c>
      <c r="AD849" s="12">
        <v>6</v>
      </c>
      <c r="AE849" s="1"/>
      <c r="AF849" s="12">
        <v>1</v>
      </c>
      <c r="AG849" s="12">
        <v>6</v>
      </c>
      <c r="AH849" s="12">
        <v>6</v>
      </c>
      <c r="AI849" s="1"/>
      <c r="AJ849" s="18" t="s">
        <v>1688</v>
      </c>
      <c r="AK849" s="48" t="str">
        <f t="shared" si="41"/>
        <v/>
      </c>
      <c r="AL849" s="48" t="s">
        <v>1633</v>
      </c>
    </row>
    <row r="850" spans="1:38">
      <c r="A850" s="33" t="s">
        <v>2</v>
      </c>
      <c r="B850" s="2">
        <v>11</v>
      </c>
      <c r="C850" s="3" t="s">
        <v>1686</v>
      </c>
      <c r="D850" s="1" t="s">
        <v>37</v>
      </c>
      <c r="E850" s="26" t="str">
        <f t="shared" si="39"/>
        <v>Tb11.02.1710</v>
      </c>
      <c r="F850" s="12" t="str">
        <f t="shared" si="40"/>
        <v>Tb11.02.1710</v>
      </c>
      <c r="G850" s="12" t="s">
        <v>1686</v>
      </c>
      <c r="H850" s="24" t="s">
        <v>34</v>
      </c>
      <c r="I850" s="80">
        <v>100</v>
      </c>
      <c r="J850" s="71">
        <v>17</v>
      </c>
      <c r="K850" s="64">
        <v>17</v>
      </c>
      <c r="L850" s="75">
        <v>100</v>
      </c>
      <c r="M850" s="4" t="s">
        <v>1687</v>
      </c>
      <c r="N850" s="45" t="s">
        <v>3920</v>
      </c>
      <c r="O850" s="42">
        <v>63</v>
      </c>
      <c r="P850" s="38" t="str">
        <f>C850 &amp; "-" &amp; T850 &amp; "(" &amp; K850 &amp; ")"</f>
        <v>Tb11.02.1710-3(17)</v>
      </c>
      <c r="Q850" s="5">
        <v>2</v>
      </c>
      <c r="R850" s="40">
        <v>1</v>
      </c>
      <c r="S850" s="6">
        <v>1212461</v>
      </c>
      <c r="T850" s="20">
        <v>3</v>
      </c>
      <c r="U850" s="7">
        <v>-63</v>
      </c>
      <c r="V850" s="35">
        <v>1350</v>
      </c>
      <c r="W850" s="12">
        <v>1416</v>
      </c>
      <c r="X850" s="12">
        <v>1212458</v>
      </c>
      <c r="Y850" s="12">
        <v>0</v>
      </c>
      <c r="AA850" s="13" t="s">
        <v>7</v>
      </c>
      <c r="AB850" s="12">
        <v>1</v>
      </c>
      <c r="AC850" s="12">
        <v>14</v>
      </c>
      <c r="AD850" s="12">
        <v>2</v>
      </c>
      <c r="AE850" s="1"/>
      <c r="AF850" s="12">
        <v>1</v>
      </c>
      <c r="AG850" s="12">
        <v>7</v>
      </c>
      <c r="AH850" s="12">
        <v>2</v>
      </c>
      <c r="AI850" s="1"/>
      <c r="AJ850" s="18" t="s">
        <v>1681</v>
      </c>
      <c r="AK850" s="48" t="str">
        <f t="shared" si="41"/>
        <v/>
      </c>
      <c r="AL850" s="48" t="s">
        <v>1682</v>
      </c>
    </row>
    <row r="851" spans="1:38">
      <c r="A851" s="29" t="s">
        <v>6</v>
      </c>
      <c r="B851" s="2">
        <v>11</v>
      </c>
      <c r="C851" s="3" t="s">
        <v>1610</v>
      </c>
      <c r="D851" s="1" t="s">
        <v>37</v>
      </c>
      <c r="E851" s="26" t="str">
        <f t="shared" si="39"/>
        <v>Tb11.02.1890</v>
      </c>
      <c r="F851" s="12" t="str">
        <f t="shared" si="40"/>
        <v>Tb11.02.1890</v>
      </c>
      <c r="G851" s="12" t="s">
        <v>1610</v>
      </c>
      <c r="H851" s="24" t="s">
        <v>34</v>
      </c>
      <c r="I851" s="80">
        <v>100</v>
      </c>
      <c r="J851" s="71">
        <v>5</v>
      </c>
      <c r="K851" s="64">
        <v>5</v>
      </c>
      <c r="L851" s="75">
        <v>100</v>
      </c>
      <c r="M851" s="4" t="s">
        <v>1611</v>
      </c>
      <c r="N851" s="45" t="s">
        <v>3996</v>
      </c>
      <c r="O851" s="42">
        <v>62</v>
      </c>
      <c r="P851" s="38" t="str">
        <f>C851 &amp; "-" &amp; T851 &amp; "(" &amp; K851 &amp; ")"</f>
        <v>Tb11.02.1890-38(5)</v>
      </c>
      <c r="Q851" s="5">
        <v>2</v>
      </c>
      <c r="R851" s="40">
        <v>1</v>
      </c>
      <c r="S851" s="6">
        <v>1237117</v>
      </c>
      <c r="T851" s="20">
        <v>38</v>
      </c>
      <c r="U851" s="7">
        <v>-67</v>
      </c>
      <c r="V851" s="35">
        <v>2673</v>
      </c>
      <c r="W851" s="8">
        <v>2778</v>
      </c>
      <c r="X851" s="9">
        <v>1237079</v>
      </c>
      <c r="Y851" s="10">
        <v>0</v>
      </c>
      <c r="AA851" s="11" t="s">
        <v>7</v>
      </c>
      <c r="AB851" s="12">
        <v>3</v>
      </c>
      <c r="AC851" s="12">
        <v>2</v>
      </c>
      <c r="AD851" s="1"/>
      <c r="AE851" s="1"/>
      <c r="AF851" s="12">
        <v>3</v>
      </c>
      <c r="AG851" s="12">
        <v>2</v>
      </c>
      <c r="AH851" s="1"/>
      <c r="AI851" s="1"/>
      <c r="AJ851" s="18" t="s">
        <v>1612</v>
      </c>
      <c r="AK851" s="48" t="str">
        <f t="shared" si="41"/>
        <v/>
      </c>
      <c r="AL851" s="48" t="s">
        <v>1613</v>
      </c>
    </row>
    <row r="852" spans="1:38">
      <c r="A852" s="13" t="s">
        <v>8</v>
      </c>
      <c r="B852" s="2">
        <v>11</v>
      </c>
      <c r="C852" s="3" t="s">
        <v>1614</v>
      </c>
      <c r="D852" s="1" t="s">
        <v>37</v>
      </c>
      <c r="E852" s="26" t="str">
        <f t="shared" si="39"/>
        <v>Tb11.02.1910</v>
      </c>
      <c r="F852" s="12" t="str">
        <f t="shared" si="40"/>
        <v>Tb11.02.1910</v>
      </c>
      <c r="G852" s="12" t="s">
        <v>1614</v>
      </c>
      <c r="H852" s="24" t="s">
        <v>34</v>
      </c>
      <c r="I852" s="80">
        <v>100</v>
      </c>
      <c r="J852" s="71">
        <v>23</v>
      </c>
      <c r="K852" s="64">
        <v>20</v>
      </c>
      <c r="L852" s="75">
        <v>87</v>
      </c>
      <c r="M852" s="4" t="s">
        <v>1615</v>
      </c>
      <c r="N852" s="45" t="s">
        <v>3997</v>
      </c>
      <c r="O852" s="42">
        <v>61</v>
      </c>
      <c r="P852" s="38" t="str">
        <f>C852 &amp; "-" &amp; T852 &amp; "(" &amp; K852 &amp; ")"</f>
        <v>Tb11.02.1910-22(20)</v>
      </c>
      <c r="Q852" s="5">
        <v>2</v>
      </c>
      <c r="R852" s="40">
        <v>2</v>
      </c>
      <c r="S852" s="6">
        <v>1241460</v>
      </c>
      <c r="T852" s="20">
        <v>22</v>
      </c>
      <c r="U852" s="7">
        <v>-158</v>
      </c>
      <c r="V852" s="35">
        <v>774</v>
      </c>
      <c r="W852" s="8">
        <v>954</v>
      </c>
      <c r="X852" s="9">
        <v>1241438</v>
      </c>
      <c r="Y852" s="10">
        <v>0</v>
      </c>
      <c r="AA852" s="11" t="s">
        <v>7</v>
      </c>
      <c r="AB852" s="12">
        <v>6</v>
      </c>
      <c r="AC852" s="12">
        <v>10</v>
      </c>
      <c r="AD852" s="12">
        <v>2</v>
      </c>
      <c r="AE852" s="12">
        <v>2</v>
      </c>
      <c r="AF852" s="12">
        <v>6</v>
      </c>
      <c r="AG852" s="12">
        <v>5</v>
      </c>
      <c r="AH852" s="12">
        <v>2</v>
      </c>
      <c r="AI852" s="12">
        <v>2</v>
      </c>
      <c r="AJ852" s="18" t="s">
        <v>1616</v>
      </c>
      <c r="AK852" s="48" t="str">
        <f t="shared" si="41"/>
        <v/>
      </c>
      <c r="AL852" s="48" t="s">
        <v>1617</v>
      </c>
    </row>
    <row r="853" spans="1:38">
      <c r="A853" s="28" t="s">
        <v>9</v>
      </c>
      <c r="B853" s="2">
        <v>11</v>
      </c>
      <c r="C853" s="3" t="s">
        <v>1614</v>
      </c>
      <c r="D853" s="1" t="s">
        <v>37</v>
      </c>
      <c r="E853" s="26" t="str">
        <f t="shared" si="39"/>
        <v>Tb11.02.1910</v>
      </c>
      <c r="F853" s="12" t="str">
        <f t="shared" si="40"/>
        <v/>
      </c>
      <c r="G853" s="12" t="s">
        <v>37</v>
      </c>
      <c r="H853" s="24" t="s">
        <v>34</v>
      </c>
      <c r="I853" s="83"/>
      <c r="J853" s="71">
        <v>23</v>
      </c>
      <c r="K853" s="64">
        <v>3</v>
      </c>
      <c r="L853" s="75">
        <v>13</v>
      </c>
      <c r="M853" s="4" t="s">
        <v>1618</v>
      </c>
      <c r="N853" s="45" t="s">
        <v>3999</v>
      </c>
      <c r="O853" s="42">
        <v>60</v>
      </c>
      <c r="P853" s="38" t="str">
        <f>C853 &amp; "-" &amp; T853 &amp; "(" &amp; K853 &amp; ")"</f>
        <v>Tb11.02.1910-55(3)</v>
      </c>
      <c r="Q853" s="5">
        <v>2</v>
      </c>
      <c r="R853" s="40">
        <v>2</v>
      </c>
      <c r="S853" s="6">
        <v>1241493</v>
      </c>
      <c r="T853" s="20">
        <v>55</v>
      </c>
      <c r="U853" s="7">
        <v>-125</v>
      </c>
      <c r="V853" s="35">
        <v>774</v>
      </c>
      <c r="W853" s="8">
        <v>954</v>
      </c>
      <c r="X853" s="9">
        <v>1241438</v>
      </c>
      <c r="Y853" s="10">
        <v>2</v>
      </c>
      <c r="AA853" s="11" t="s">
        <v>7</v>
      </c>
      <c r="AB853" s="12">
        <v>3</v>
      </c>
      <c r="AC853" s="1"/>
      <c r="AD853" s="1"/>
      <c r="AE853" s="1"/>
      <c r="AF853" s="12">
        <v>3</v>
      </c>
      <c r="AG853" s="1"/>
      <c r="AH853" s="1"/>
      <c r="AI853" s="1"/>
      <c r="AJ853" s="18" t="s">
        <v>1619</v>
      </c>
      <c r="AK853" s="48" t="str">
        <f t="shared" si="41"/>
        <v/>
      </c>
      <c r="AL853" s="48" t="s">
        <v>1677</v>
      </c>
    </row>
    <row r="854" spans="1:38">
      <c r="A854" s="29" t="s">
        <v>6</v>
      </c>
      <c r="B854" s="2">
        <v>11</v>
      </c>
      <c r="C854" s="3" t="s">
        <v>1608</v>
      </c>
      <c r="D854" s="1" t="s">
        <v>37</v>
      </c>
      <c r="E854" s="26" t="str">
        <f t="shared" si="39"/>
        <v>Tb11.02.1930</v>
      </c>
      <c r="F854" s="12" t="str">
        <f t="shared" si="40"/>
        <v>Tb11.02.1930</v>
      </c>
      <c r="G854" s="12" t="s">
        <v>1608</v>
      </c>
      <c r="H854" s="24" t="s">
        <v>34</v>
      </c>
      <c r="I854" s="80">
        <v>100</v>
      </c>
      <c r="J854" s="71">
        <v>8</v>
      </c>
      <c r="K854" s="64">
        <v>8</v>
      </c>
      <c r="L854" s="75">
        <v>100</v>
      </c>
      <c r="M854" s="4" t="s">
        <v>1609</v>
      </c>
      <c r="N854" s="45" t="s">
        <v>4146</v>
      </c>
      <c r="O854" s="42">
        <v>21</v>
      </c>
      <c r="P854" s="38" t="str">
        <f>C854 &amp; "-" &amp; T854 &amp; "(" &amp; K854 &amp; ")"</f>
        <v>Tb11.02.1930-127(8)</v>
      </c>
      <c r="Q854" s="5">
        <v>2</v>
      </c>
      <c r="R854" s="40">
        <v>1</v>
      </c>
      <c r="S854" s="6">
        <v>1249423</v>
      </c>
      <c r="T854" s="20">
        <v>127</v>
      </c>
      <c r="U854" s="7">
        <v>-8</v>
      </c>
      <c r="V854" s="35">
        <v>6456</v>
      </c>
      <c r="W854" s="8">
        <v>6591</v>
      </c>
      <c r="X854" s="9">
        <v>1249296</v>
      </c>
      <c r="Y854" s="10">
        <v>0</v>
      </c>
      <c r="AA854" s="11" t="s">
        <v>1678</v>
      </c>
      <c r="AB854" s="1"/>
      <c r="AC854" s="12">
        <v>8</v>
      </c>
      <c r="AD854" s="1"/>
      <c r="AE854" s="1"/>
      <c r="AF854" s="1"/>
      <c r="AG854" s="12">
        <v>5</v>
      </c>
      <c r="AH854" s="1"/>
      <c r="AI854" s="1"/>
      <c r="AJ854" s="18" t="s">
        <v>1679</v>
      </c>
      <c r="AK854" s="48" t="str">
        <f t="shared" si="41"/>
        <v/>
      </c>
      <c r="AL854" s="48" t="s">
        <v>1680</v>
      </c>
    </row>
    <row r="855" spans="1:38">
      <c r="A855" s="33" t="s">
        <v>2</v>
      </c>
      <c r="B855" s="2">
        <v>11</v>
      </c>
      <c r="C855" s="3" t="s">
        <v>1600</v>
      </c>
      <c r="D855" s="1" t="s">
        <v>37</v>
      </c>
      <c r="E855" s="26" t="str">
        <f t="shared" si="39"/>
        <v>Tb11.02.2050</v>
      </c>
      <c r="F855" s="12" t="str">
        <f t="shared" si="40"/>
        <v>Tb11.02.2050</v>
      </c>
      <c r="G855" s="12" t="s">
        <v>1600</v>
      </c>
      <c r="H855" s="24" t="s">
        <v>34</v>
      </c>
      <c r="I855" s="80">
        <v>100</v>
      </c>
      <c r="J855" s="71">
        <v>8</v>
      </c>
      <c r="K855" s="64">
        <v>8</v>
      </c>
      <c r="L855" s="75">
        <v>100</v>
      </c>
      <c r="M855" s="4" t="s">
        <v>1601</v>
      </c>
      <c r="N855" s="45" t="s">
        <v>4144</v>
      </c>
      <c r="O855" s="42">
        <v>19</v>
      </c>
      <c r="P855" s="38" t="str">
        <f>C855 &amp; "-" &amp; T855 &amp; "(" &amp; K855 &amp; ")"</f>
        <v>Tb11.02.2050-50(8)</v>
      </c>
      <c r="Q855" s="5">
        <v>1</v>
      </c>
      <c r="R855" s="40">
        <v>1</v>
      </c>
      <c r="S855" s="6">
        <v>1269341</v>
      </c>
      <c r="T855" s="20">
        <v>50</v>
      </c>
      <c r="U855" s="7">
        <v>-22</v>
      </c>
      <c r="V855" s="35">
        <v>3270</v>
      </c>
      <c r="W855" s="8">
        <v>3342</v>
      </c>
      <c r="X855" s="9">
        <v>1269391</v>
      </c>
      <c r="Y855" s="10">
        <v>0</v>
      </c>
      <c r="AA855" s="11" t="s">
        <v>817</v>
      </c>
      <c r="AB855" s="1"/>
      <c r="AC855" s="12">
        <v>5</v>
      </c>
      <c r="AD855" s="12">
        <v>3</v>
      </c>
      <c r="AE855" s="1"/>
      <c r="AF855" s="1"/>
      <c r="AG855" s="12">
        <v>4</v>
      </c>
      <c r="AH855" s="12">
        <v>1</v>
      </c>
      <c r="AI855" s="1"/>
      <c r="AJ855" s="18" t="s">
        <v>1602</v>
      </c>
      <c r="AK855" s="48" t="str">
        <f t="shared" si="41"/>
        <v/>
      </c>
      <c r="AL855" s="48" t="s">
        <v>1607</v>
      </c>
    </row>
    <row r="856" spans="1:38">
      <c r="A856" s="28" t="s">
        <v>9</v>
      </c>
      <c r="B856" s="21">
        <v>11</v>
      </c>
      <c r="C856" s="29" t="s">
        <v>1651</v>
      </c>
      <c r="D856" s="1" t="s">
        <v>37</v>
      </c>
      <c r="E856" s="62" t="str">
        <f t="shared" si="39"/>
        <v>Tb11.02.2250</v>
      </c>
      <c r="F856" s="21" t="str">
        <f t="shared" si="40"/>
        <v>Tb11.02.2250</v>
      </c>
      <c r="G856" s="21" t="s">
        <v>1651</v>
      </c>
      <c r="H856" s="67" t="s">
        <v>34</v>
      </c>
      <c r="I856" s="81">
        <v>69</v>
      </c>
      <c r="J856" s="71">
        <v>16</v>
      </c>
      <c r="K856" s="64">
        <v>6</v>
      </c>
      <c r="L856" s="75">
        <v>38</v>
      </c>
      <c r="M856" s="29" t="s">
        <v>1652</v>
      </c>
      <c r="N856" s="63" t="s">
        <v>4141</v>
      </c>
      <c r="O856" s="64">
        <v>61</v>
      </c>
      <c r="P856" s="38" t="str">
        <f>C856 &amp; "-" &amp; T856 &amp; "(" &amp; K856 &amp; ")"</f>
        <v>Tb11.02.2250-39(6)</v>
      </c>
      <c r="Q856" s="21">
        <v>1</v>
      </c>
      <c r="R856" s="65">
        <v>4</v>
      </c>
      <c r="S856" s="21">
        <v>1319046</v>
      </c>
      <c r="T856" s="21">
        <v>39</v>
      </c>
      <c r="U856" s="21">
        <v>-3750</v>
      </c>
      <c r="V856" s="66">
        <v>780</v>
      </c>
      <c r="W856" s="21">
        <v>4569</v>
      </c>
      <c r="X856" s="21">
        <v>1319085</v>
      </c>
      <c r="Y856" s="21">
        <v>0</v>
      </c>
      <c r="Z856" s="68" t="s">
        <v>4405</v>
      </c>
      <c r="AA856" s="11" t="s">
        <v>7</v>
      </c>
      <c r="AB856" s="12">
        <v>6</v>
      </c>
      <c r="AC856" s="1"/>
      <c r="AD856" s="1"/>
      <c r="AE856" s="1"/>
      <c r="AF856" s="12">
        <v>6</v>
      </c>
      <c r="AG856" s="1"/>
      <c r="AH856" s="1"/>
      <c r="AI856" s="1"/>
      <c r="AJ856" s="18" t="s">
        <v>1663</v>
      </c>
      <c r="AK856" s="48" t="str">
        <f t="shared" si="41"/>
        <v>possible non-AG SAS</v>
      </c>
      <c r="AL856" s="48" t="s">
        <v>1664</v>
      </c>
    </row>
    <row r="857" spans="1:38">
      <c r="A857" s="30" t="s">
        <v>51</v>
      </c>
      <c r="B857" s="21">
        <v>11</v>
      </c>
      <c r="C857" s="29" t="s">
        <v>1651</v>
      </c>
      <c r="D857" s="1" t="s">
        <v>37</v>
      </c>
      <c r="E857" s="62" t="str">
        <f t="shared" si="39"/>
        <v>Tb11.02.2250</v>
      </c>
      <c r="F857" s="21" t="str">
        <f t="shared" si="40"/>
        <v/>
      </c>
      <c r="G857" s="21"/>
      <c r="H857" s="67" t="s">
        <v>34</v>
      </c>
      <c r="I857" s="86"/>
      <c r="J857" s="71">
        <v>16</v>
      </c>
      <c r="K857" s="64">
        <v>5</v>
      </c>
      <c r="L857" s="75">
        <v>31</v>
      </c>
      <c r="M857" s="29" t="s">
        <v>1665</v>
      </c>
      <c r="N857" s="63" t="s">
        <v>4142</v>
      </c>
      <c r="O857" s="64">
        <v>61</v>
      </c>
      <c r="P857" s="38" t="str">
        <f>C857 &amp; "-" &amp; T857 &amp; "(" &amp; K857 &amp; ")"</f>
        <v>Tb11.02.2250-32(5)</v>
      </c>
      <c r="Q857" s="21">
        <v>1</v>
      </c>
      <c r="R857" s="65">
        <v>4</v>
      </c>
      <c r="S857" s="21">
        <v>1319053</v>
      </c>
      <c r="T857" s="21">
        <v>32</v>
      </c>
      <c r="U857" s="21">
        <v>-3757</v>
      </c>
      <c r="V857" s="66">
        <v>780</v>
      </c>
      <c r="W857" s="21">
        <v>4569</v>
      </c>
      <c r="X857" s="21">
        <v>1319085</v>
      </c>
      <c r="Y857" s="21">
        <v>0</v>
      </c>
      <c r="Z857" s="68" t="s">
        <v>4405</v>
      </c>
      <c r="AA857" s="11" t="s">
        <v>7</v>
      </c>
      <c r="AB857" s="12">
        <v>1</v>
      </c>
      <c r="AC857" s="1"/>
      <c r="AD857" s="1"/>
      <c r="AE857" s="12">
        <v>4</v>
      </c>
      <c r="AF857" s="12">
        <v>1</v>
      </c>
      <c r="AG857" s="1"/>
      <c r="AH857" s="1"/>
      <c r="AI857" s="12">
        <v>4</v>
      </c>
      <c r="AJ857" s="18" t="s">
        <v>1666</v>
      </c>
      <c r="AK857" s="48" t="str">
        <f t="shared" si="41"/>
        <v/>
      </c>
      <c r="AL857" s="48" t="s">
        <v>1599</v>
      </c>
    </row>
    <row r="858" spans="1:38">
      <c r="A858" s="31" t="s">
        <v>93</v>
      </c>
      <c r="B858" s="2">
        <v>11</v>
      </c>
      <c r="C858" s="3" t="s">
        <v>1647</v>
      </c>
      <c r="D858" s="1" t="s">
        <v>37</v>
      </c>
      <c r="E858" s="26" t="str">
        <f t="shared" si="39"/>
        <v>Tb11.02.2550</v>
      </c>
      <c r="F858" s="12" t="str">
        <f t="shared" si="40"/>
        <v>Tb11.02.2550</v>
      </c>
      <c r="G858" s="12" t="s">
        <v>1647</v>
      </c>
      <c r="H858" s="24" t="s">
        <v>34</v>
      </c>
      <c r="I858" s="80">
        <v>67</v>
      </c>
      <c r="J858" s="71">
        <v>3</v>
      </c>
      <c r="K858" s="64">
        <v>2</v>
      </c>
      <c r="L858" s="75">
        <v>67</v>
      </c>
      <c r="M858" s="4" t="s">
        <v>1648</v>
      </c>
      <c r="N858" s="45" t="s">
        <v>4143</v>
      </c>
      <c r="O858" s="42">
        <v>20</v>
      </c>
      <c r="P858" s="38" t="str">
        <f>C858 &amp; "-" &amp; T858 &amp; "(" &amp; K858 &amp; ")"</f>
        <v>Tb11.02.2550-5(2)</v>
      </c>
      <c r="Q858" s="5">
        <v>1</v>
      </c>
      <c r="R858" s="40">
        <v>2</v>
      </c>
      <c r="S858" s="6">
        <v>1383703</v>
      </c>
      <c r="T858" s="20">
        <v>5</v>
      </c>
      <c r="U858" s="7">
        <v>-55</v>
      </c>
      <c r="V858" s="35">
        <v>1572</v>
      </c>
      <c r="W858" s="8">
        <v>1632</v>
      </c>
      <c r="X858" s="9">
        <v>1383708</v>
      </c>
      <c r="Y858" s="10">
        <v>0</v>
      </c>
      <c r="AA858" s="11" t="s">
        <v>1349</v>
      </c>
      <c r="AB858" s="1"/>
      <c r="AC858" s="1"/>
      <c r="AD858" s="12">
        <v>2</v>
      </c>
      <c r="AE858" s="1"/>
      <c r="AF858" s="1"/>
      <c r="AG858" s="1"/>
      <c r="AH858" s="12">
        <v>2</v>
      </c>
      <c r="AI858" s="1"/>
      <c r="AJ858" s="18" t="s">
        <v>1649</v>
      </c>
      <c r="AK858" s="48" t="str">
        <f t="shared" si="41"/>
        <v/>
      </c>
      <c r="AL858" s="48" t="s">
        <v>1650</v>
      </c>
    </row>
    <row r="859" spans="1:38">
      <c r="A859" s="33" t="s">
        <v>2</v>
      </c>
      <c r="B859" s="2">
        <v>11</v>
      </c>
      <c r="C859" s="3" t="s">
        <v>1712</v>
      </c>
      <c r="D859" s="1" t="s">
        <v>37</v>
      </c>
      <c r="E859" s="26" t="str">
        <f t="shared" si="39"/>
        <v>Tb11.02.2730</v>
      </c>
      <c r="F859" s="12" t="str">
        <f t="shared" si="40"/>
        <v>Tb11.02.2730</v>
      </c>
      <c r="G859" s="12" t="s">
        <v>1712</v>
      </c>
      <c r="H859" s="24" t="s">
        <v>34</v>
      </c>
      <c r="I859" s="80">
        <v>99</v>
      </c>
      <c r="J859" s="71">
        <v>73</v>
      </c>
      <c r="K859" s="64">
        <v>72</v>
      </c>
      <c r="L859" s="75">
        <v>99</v>
      </c>
      <c r="M859" s="4" t="s">
        <v>1662</v>
      </c>
      <c r="N859" s="45" t="s">
        <v>3983</v>
      </c>
      <c r="O859" s="42">
        <v>17</v>
      </c>
      <c r="P859" s="38" t="str">
        <f>C859 &amp; "-" &amp; T859 &amp; "(" &amp; K859 &amp; ")"</f>
        <v>Tb11.02.2730-40(72)</v>
      </c>
      <c r="Q859" s="5">
        <v>1</v>
      </c>
      <c r="R859" s="40">
        <v>2</v>
      </c>
      <c r="S859" s="6">
        <v>1427766</v>
      </c>
      <c r="T859" s="20">
        <v>40</v>
      </c>
      <c r="U859" s="7">
        <v>-320</v>
      </c>
      <c r="V859" s="35">
        <v>243</v>
      </c>
      <c r="W859" s="8">
        <v>603</v>
      </c>
      <c r="X859" s="9">
        <v>1427806</v>
      </c>
      <c r="Y859" s="10">
        <v>0</v>
      </c>
      <c r="AA859" s="11" t="s">
        <v>7</v>
      </c>
      <c r="AB859" s="1"/>
      <c r="AC859" s="12">
        <v>70</v>
      </c>
      <c r="AD859" s="12">
        <v>2</v>
      </c>
      <c r="AE859" s="1"/>
      <c r="AF859" s="1"/>
      <c r="AG859" s="12">
        <v>4</v>
      </c>
      <c r="AH859" s="12">
        <v>1</v>
      </c>
      <c r="AI859" s="1"/>
      <c r="AJ859" s="18" t="s">
        <v>1713</v>
      </c>
      <c r="AK859" s="48" t="str">
        <f t="shared" si="41"/>
        <v/>
      </c>
      <c r="AL859" s="48" t="s">
        <v>1714</v>
      </c>
    </row>
    <row r="860" spans="1:38">
      <c r="A860" s="27" t="s">
        <v>28</v>
      </c>
      <c r="B860" s="2">
        <v>11</v>
      </c>
      <c r="C860" s="3" t="s">
        <v>1646</v>
      </c>
      <c r="D860" s="1" t="s">
        <v>37</v>
      </c>
      <c r="E860" s="26" t="str">
        <f t="shared" si="39"/>
        <v>Tb11.02.2740</v>
      </c>
      <c r="F860" s="12" t="str">
        <f t="shared" si="40"/>
        <v>Tb11.02.2740</v>
      </c>
      <c r="G860" s="12" t="s">
        <v>1646</v>
      </c>
      <c r="H860" s="24" t="s">
        <v>52</v>
      </c>
      <c r="I860" s="80">
        <v>67</v>
      </c>
      <c r="J860" s="71">
        <v>3</v>
      </c>
      <c r="K860" s="64">
        <v>2</v>
      </c>
      <c r="L860" s="75">
        <v>67</v>
      </c>
      <c r="M860" s="4" t="s">
        <v>1715</v>
      </c>
      <c r="N860" s="45" t="s">
        <v>3984</v>
      </c>
      <c r="O860" s="42">
        <v>16</v>
      </c>
      <c r="P860" s="38" t="str">
        <f>C860 &amp; "-" &amp; T860 &amp; "(" &amp; K860 &amp; ")"</f>
        <v>Tb11.02.2740-114(2)</v>
      </c>
      <c r="Q860" s="5">
        <v>1</v>
      </c>
      <c r="R860" s="40">
        <v>2</v>
      </c>
      <c r="S860" s="6">
        <v>1429788</v>
      </c>
      <c r="T860" s="20">
        <v>114</v>
      </c>
      <c r="U860" s="7">
        <v>201</v>
      </c>
      <c r="V860" s="35">
        <v>1254</v>
      </c>
      <c r="W860" s="8">
        <v>1167</v>
      </c>
      <c r="X860" s="9">
        <v>1429902</v>
      </c>
      <c r="Y860" s="10">
        <v>0</v>
      </c>
      <c r="AA860" s="11" t="s">
        <v>1716</v>
      </c>
      <c r="AB860" s="1"/>
      <c r="AC860" s="1"/>
      <c r="AD860" s="1"/>
      <c r="AE860" s="12">
        <v>2</v>
      </c>
      <c r="AF860" s="1"/>
      <c r="AG860" s="1"/>
      <c r="AH860" s="1"/>
      <c r="AI860" s="12">
        <v>2</v>
      </c>
      <c r="AJ860" s="18" t="s">
        <v>1717</v>
      </c>
      <c r="AK860" s="48" t="str">
        <f t="shared" si="41"/>
        <v/>
      </c>
      <c r="AL860" s="48" t="s">
        <v>1718</v>
      </c>
    </row>
    <row r="861" spans="1:38">
      <c r="A861" s="28" t="s">
        <v>9</v>
      </c>
      <c r="B861" s="2">
        <v>11</v>
      </c>
      <c r="C861" s="3" t="s">
        <v>1719</v>
      </c>
      <c r="D861" s="1" t="s">
        <v>37</v>
      </c>
      <c r="E861" s="26" t="str">
        <f t="shared" si="39"/>
        <v>Tb11.02.2760</v>
      </c>
      <c r="F861" s="12" t="str">
        <f t="shared" si="40"/>
        <v>Tb11.02.2760</v>
      </c>
      <c r="G861" s="12" t="s">
        <v>1719</v>
      </c>
      <c r="H861" s="24" t="s">
        <v>34</v>
      </c>
      <c r="I861" s="80">
        <v>100</v>
      </c>
      <c r="J861" s="71">
        <v>6</v>
      </c>
      <c r="K861" s="64">
        <v>2</v>
      </c>
      <c r="L861" s="75">
        <v>34</v>
      </c>
      <c r="M861" s="4" t="s">
        <v>1720</v>
      </c>
      <c r="N861" s="45" t="s">
        <v>3915</v>
      </c>
      <c r="O861" s="42">
        <v>61</v>
      </c>
      <c r="P861" s="38" t="str">
        <f>C861 &amp; "-" &amp; T861 &amp; "(" &amp; K861 &amp; ")"</f>
        <v>Tb11.02.2760-87(2)</v>
      </c>
      <c r="Q861" s="5">
        <v>1</v>
      </c>
      <c r="R861" s="40">
        <v>3</v>
      </c>
      <c r="S861" s="6">
        <v>1433503</v>
      </c>
      <c r="T861" s="20">
        <v>87</v>
      </c>
      <c r="U861" s="7">
        <v>-120</v>
      </c>
      <c r="V861" s="35">
        <v>2694</v>
      </c>
      <c r="W861" s="8">
        <v>2901</v>
      </c>
      <c r="X861" s="9">
        <v>1433590</v>
      </c>
      <c r="Y861" s="10">
        <v>0</v>
      </c>
      <c r="AA861" s="11" t="s">
        <v>7</v>
      </c>
      <c r="AB861" s="12">
        <v>2</v>
      </c>
      <c r="AC861" s="1"/>
      <c r="AD861" s="1"/>
      <c r="AE861" s="1"/>
      <c r="AF861" s="12">
        <v>2</v>
      </c>
      <c r="AG861" s="1"/>
      <c r="AH861" s="1"/>
      <c r="AI861" s="1"/>
      <c r="AJ861" s="18" t="s">
        <v>1721</v>
      </c>
      <c r="AK861" s="48" t="str">
        <f t="shared" si="41"/>
        <v/>
      </c>
      <c r="AL861" s="48" t="s">
        <v>1642</v>
      </c>
    </row>
    <row r="862" spans="1:38">
      <c r="A862" s="27" t="s">
        <v>28</v>
      </c>
      <c r="B862" s="2">
        <v>11</v>
      </c>
      <c r="C862" s="3" t="s">
        <v>1719</v>
      </c>
      <c r="D862" s="1" t="s">
        <v>37</v>
      </c>
      <c r="E862" s="26" t="str">
        <f t="shared" si="39"/>
        <v>Tb11.02.2760</v>
      </c>
      <c r="F862" s="12" t="str">
        <f t="shared" si="40"/>
        <v/>
      </c>
      <c r="G862" s="12" t="s">
        <v>37</v>
      </c>
      <c r="H862" s="24" t="s">
        <v>34</v>
      </c>
      <c r="I862" s="83"/>
      <c r="J862" s="71">
        <v>6</v>
      </c>
      <c r="K862" s="64">
        <v>2</v>
      </c>
      <c r="L862" s="75">
        <v>33</v>
      </c>
      <c r="M862" s="4" t="s">
        <v>1711</v>
      </c>
      <c r="N862" s="45" t="s">
        <v>3985</v>
      </c>
      <c r="O862" s="42">
        <v>20</v>
      </c>
      <c r="P862" s="38" t="str">
        <f>C862 &amp; "-" &amp; T862 &amp; "(" &amp; K862 &amp; ")"</f>
        <v>Tb11.02.2760-131(2)</v>
      </c>
      <c r="Q862" s="5">
        <v>1</v>
      </c>
      <c r="R862" s="40">
        <v>3</v>
      </c>
      <c r="S862" s="6">
        <v>1433459</v>
      </c>
      <c r="T862" s="20">
        <v>131</v>
      </c>
      <c r="U862" s="7">
        <v>-76</v>
      </c>
      <c r="V862" s="35">
        <v>2694</v>
      </c>
      <c r="W862" s="8">
        <v>2901</v>
      </c>
      <c r="X862" s="9">
        <v>1433590</v>
      </c>
      <c r="Y862" s="10">
        <v>0</v>
      </c>
      <c r="AA862" s="11" t="s">
        <v>7</v>
      </c>
      <c r="AB862" s="1"/>
      <c r="AC862" s="1"/>
      <c r="AD862" s="1"/>
      <c r="AE862" s="12">
        <v>2</v>
      </c>
      <c r="AF862" s="1"/>
      <c r="AG862" s="1"/>
      <c r="AH862" s="1"/>
      <c r="AI862" s="12">
        <v>2</v>
      </c>
      <c r="AJ862" s="18" t="s">
        <v>1723</v>
      </c>
      <c r="AK862" s="48" t="str">
        <f t="shared" si="41"/>
        <v/>
      </c>
      <c r="AL862" s="48" t="s">
        <v>1660</v>
      </c>
    </row>
    <row r="863" spans="1:38">
      <c r="A863" s="28" t="s">
        <v>9</v>
      </c>
      <c r="B863" s="2">
        <v>11</v>
      </c>
      <c r="C863" s="3" t="s">
        <v>1719</v>
      </c>
      <c r="D863" s="1" t="s">
        <v>37</v>
      </c>
      <c r="E863" s="26" t="str">
        <f t="shared" si="39"/>
        <v>Tb11.02.2760</v>
      </c>
      <c r="F863" s="12" t="str">
        <f t="shared" si="40"/>
        <v/>
      </c>
      <c r="G863" s="12" t="s">
        <v>37</v>
      </c>
      <c r="H863" s="24" t="s">
        <v>34</v>
      </c>
      <c r="I863" s="83"/>
      <c r="J863" s="71">
        <v>6</v>
      </c>
      <c r="K863" s="64">
        <v>2</v>
      </c>
      <c r="L863" s="75">
        <v>33</v>
      </c>
      <c r="M863" s="4" t="s">
        <v>1722</v>
      </c>
      <c r="N863" s="45" t="s">
        <v>3986</v>
      </c>
      <c r="O863" s="42">
        <v>60</v>
      </c>
      <c r="P863" s="38" t="str">
        <f>C863 &amp; "-" &amp; T863 &amp; "(" &amp; K863 &amp; ")"</f>
        <v>Tb11.02.2760-97(2)</v>
      </c>
      <c r="Q863" s="5">
        <v>1</v>
      </c>
      <c r="R863" s="40">
        <v>3</v>
      </c>
      <c r="S863" s="6">
        <v>1433493</v>
      </c>
      <c r="T863" s="20">
        <v>97</v>
      </c>
      <c r="U863" s="7">
        <v>-110</v>
      </c>
      <c r="V863" s="35">
        <v>2694</v>
      </c>
      <c r="W863" s="8">
        <v>2901</v>
      </c>
      <c r="X863" s="9">
        <v>1433590</v>
      </c>
      <c r="Y863" s="10">
        <v>0</v>
      </c>
      <c r="AA863" s="11" t="s">
        <v>7</v>
      </c>
      <c r="AB863" s="12">
        <v>2</v>
      </c>
      <c r="AC863" s="1"/>
      <c r="AD863" s="1"/>
      <c r="AE863" s="1"/>
      <c r="AF863" s="12">
        <v>2</v>
      </c>
      <c r="AG863" s="1"/>
      <c r="AH863" s="1"/>
      <c r="AI863" s="1"/>
      <c r="AJ863" s="18" t="s">
        <v>1661</v>
      </c>
      <c r="AK863" s="48" t="str">
        <f t="shared" si="41"/>
        <v/>
      </c>
      <c r="AL863" s="48" t="s">
        <v>1710</v>
      </c>
    </row>
    <row r="864" spans="1:38">
      <c r="A864" s="28" t="s">
        <v>9</v>
      </c>
      <c r="B864" s="2">
        <v>11</v>
      </c>
      <c r="C864" s="3" t="s">
        <v>1639</v>
      </c>
      <c r="D864" s="1" t="s">
        <v>37</v>
      </c>
      <c r="E864" s="26" t="str">
        <f t="shared" si="39"/>
        <v>Tb11.02.3060</v>
      </c>
      <c r="F864" s="12" t="str">
        <f t="shared" si="40"/>
        <v>Tb11.02.3060</v>
      </c>
      <c r="G864" s="12" t="s">
        <v>1639</v>
      </c>
      <c r="H864" s="24" t="s">
        <v>34</v>
      </c>
      <c r="I864" s="80">
        <v>13</v>
      </c>
      <c r="J864" s="71">
        <v>30</v>
      </c>
      <c r="K864" s="64">
        <v>4</v>
      </c>
      <c r="L864" s="75">
        <v>13</v>
      </c>
      <c r="M864" s="4" t="s">
        <v>1640</v>
      </c>
      <c r="N864" s="45" t="s">
        <v>3917</v>
      </c>
      <c r="O864" s="42">
        <v>61</v>
      </c>
      <c r="P864" s="38" t="str">
        <f>C864 &amp; "-" &amp; T864 &amp; "(" &amp; K864 &amp; ")"</f>
        <v>Tb11.02.3060-292(4)</v>
      </c>
      <c r="Q864" s="5">
        <v>1</v>
      </c>
      <c r="R864" s="40">
        <v>2</v>
      </c>
      <c r="S864" s="6">
        <v>1509106</v>
      </c>
      <c r="T864" s="20">
        <v>292</v>
      </c>
      <c r="U864" s="7">
        <v>-11</v>
      </c>
      <c r="V864" s="35">
        <v>546</v>
      </c>
      <c r="W864" s="8">
        <v>849</v>
      </c>
      <c r="X864" s="9">
        <v>1509398</v>
      </c>
      <c r="Y864" s="10">
        <v>0</v>
      </c>
      <c r="AA864" s="11" t="s">
        <v>7</v>
      </c>
      <c r="AB864" s="12">
        <v>4</v>
      </c>
      <c r="AC864" s="1"/>
      <c r="AD864" s="1"/>
      <c r="AE864" s="1"/>
      <c r="AF864" s="12">
        <v>3</v>
      </c>
      <c r="AG864" s="1"/>
      <c r="AH864" s="1"/>
      <c r="AI864" s="1"/>
      <c r="AJ864" s="18" t="s">
        <v>1641</v>
      </c>
      <c r="AK864" s="48" t="str">
        <f t="shared" si="41"/>
        <v/>
      </c>
      <c r="AL864" s="48" t="s">
        <v>1638</v>
      </c>
    </row>
    <row r="865" spans="1:38">
      <c r="A865" s="30" t="s">
        <v>51</v>
      </c>
      <c r="B865" s="2">
        <v>11</v>
      </c>
      <c r="C865" s="3" t="s">
        <v>1690</v>
      </c>
      <c r="D865" s="1" t="s">
        <v>37</v>
      </c>
      <c r="E865" s="26" t="str">
        <f t="shared" si="39"/>
        <v>Tb11.02.3350</v>
      </c>
      <c r="F865" s="12" t="str">
        <f t="shared" si="40"/>
        <v>Tb11.02.3350</v>
      </c>
      <c r="G865" s="12" t="s">
        <v>1690</v>
      </c>
      <c r="H865" s="24" t="s">
        <v>52</v>
      </c>
      <c r="I865" s="80">
        <v>100</v>
      </c>
      <c r="J865" s="71">
        <v>4</v>
      </c>
      <c r="K865" s="64">
        <v>4</v>
      </c>
      <c r="L865" s="75">
        <v>100</v>
      </c>
      <c r="M865" s="4" t="s">
        <v>1691</v>
      </c>
      <c r="N865" s="45" t="s">
        <v>4051</v>
      </c>
      <c r="O865" s="42">
        <v>55</v>
      </c>
      <c r="P865" s="38" t="str">
        <f>C865 &amp; "-" &amp; T865 &amp; "(" &amp; K865 &amp; ")"</f>
        <v>Tb11.02.3350-252(4)</v>
      </c>
      <c r="Q865" s="5">
        <v>1</v>
      </c>
      <c r="R865" s="40">
        <v>1</v>
      </c>
      <c r="S865" s="6">
        <v>1568722</v>
      </c>
      <c r="T865" s="20">
        <v>252</v>
      </c>
      <c r="U865" s="7">
        <v>351</v>
      </c>
      <c r="V865" s="35">
        <v>2874</v>
      </c>
      <c r="W865" s="8">
        <v>2775</v>
      </c>
      <c r="X865" s="9">
        <v>1568974</v>
      </c>
      <c r="Y865" s="10">
        <v>0</v>
      </c>
      <c r="AA865" s="11" t="s">
        <v>7</v>
      </c>
      <c r="AB865" s="12">
        <v>1</v>
      </c>
      <c r="AC865" s="1"/>
      <c r="AD865" s="1"/>
      <c r="AE865" s="12">
        <v>3</v>
      </c>
      <c r="AF865" s="12">
        <v>1</v>
      </c>
      <c r="AG865" s="1"/>
      <c r="AH865" s="1"/>
      <c r="AI865" s="12">
        <v>3</v>
      </c>
      <c r="AJ865" s="18" t="s">
        <v>1753</v>
      </c>
      <c r="AK865" s="48" t="str">
        <f t="shared" si="41"/>
        <v/>
      </c>
      <c r="AL865" s="48" t="s">
        <v>1689</v>
      </c>
    </row>
    <row r="866" spans="1:38">
      <c r="A866" s="13" t="s">
        <v>8</v>
      </c>
      <c r="B866" s="2">
        <v>11</v>
      </c>
      <c r="C866" s="3" t="s">
        <v>1750</v>
      </c>
      <c r="D866" s="1" t="s">
        <v>37</v>
      </c>
      <c r="E866" s="26" t="str">
        <f t="shared" si="39"/>
        <v>Tb11.02.3770</v>
      </c>
      <c r="F866" s="12" t="str">
        <f t="shared" si="40"/>
        <v>Tb11.02.3770</v>
      </c>
      <c r="G866" s="12" t="s">
        <v>1750</v>
      </c>
      <c r="H866" s="24" t="s">
        <v>34</v>
      </c>
      <c r="I866" s="80">
        <v>98</v>
      </c>
      <c r="J866" s="71">
        <v>338</v>
      </c>
      <c r="K866" s="64">
        <v>331</v>
      </c>
      <c r="L866" s="75">
        <v>98</v>
      </c>
      <c r="M866" s="4" t="s">
        <v>1751</v>
      </c>
      <c r="N866" s="45" t="s">
        <v>3916</v>
      </c>
      <c r="O866" s="42">
        <v>64</v>
      </c>
      <c r="P866" s="38" t="str">
        <f>C866 &amp; "-" &amp; T866 &amp; "(" &amp; K866 &amp; ")"</f>
        <v>Tb11.02.3770-46(331)</v>
      </c>
      <c r="Q866" s="5">
        <v>2</v>
      </c>
      <c r="R866" s="40">
        <v>4</v>
      </c>
      <c r="S866" s="6">
        <v>1668469</v>
      </c>
      <c r="T866" s="20">
        <v>46</v>
      </c>
      <c r="U866" s="7">
        <v>-59</v>
      </c>
      <c r="V866" s="35">
        <v>324</v>
      </c>
      <c r="W866" s="8">
        <v>429</v>
      </c>
      <c r="X866" s="9">
        <v>1668423</v>
      </c>
      <c r="Y866" s="12">
        <v>0</v>
      </c>
      <c r="Z866" s="52" t="s">
        <v>1745</v>
      </c>
      <c r="AA866" s="11" t="s">
        <v>7</v>
      </c>
      <c r="AB866" s="12">
        <v>139</v>
      </c>
      <c r="AC866" s="12">
        <v>141</v>
      </c>
      <c r="AD866" s="12">
        <v>35</v>
      </c>
      <c r="AE866" s="12">
        <v>16</v>
      </c>
      <c r="AF866" s="12">
        <v>63</v>
      </c>
      <c r="AG866" s="12">
        <v>9</v>
      </c>
      <c r="AH866" s="12">
        <v>8</v>
      </c>
      <c r="AI866" s="12">
        <v>7</v>
      </c>
      <c r="AJ866" s="18" t="s">
        <v>1671</v>
      </c>
      <c r="AK866" s="48" t="str">
        <f t="shared" si="41"/>
        <v/>
      </c>
      <c r="AL866" s="48" t="s">
        <v>1752</v>
      </c>
    </row>
    <row r="867" spans="1:38">
      <c r="A867" s="29" t="s">
        <v>6</v>
      </c>
      <c r="B867" s="2">
        <v>11</v>
      </c>
      <c r="C867" s="3" t="s">
        <v>1672</v>
      </c>
      <c r="D867" s="1" t="s">
        <v>37</v>
      </c>
      <c r="E867" s="26" t="str">
        <f t="shared" si="39"/>
        <v>Tb11.02.3790</v>
      </c>
      <c r="F867" s="12" t="str">
        <f t="shared" si="40"/>
        <v>Tb11.02.3790</v>
      </c>
      <c r="G867" s="12" t="s">
        <v>1672</v>
      </c>
      <c r="H867" s="24" t="s">
        <v>52</v>
      </c>
      <c r="I867" s="80">
        <v>100</v>
      </c>
      <c r="J867" s="71">
        <v>20</v>
      </c>
      <c r="K867" s="64">
        <v>17</v>
      </c>
      <c r="L867" s="75">
        <v>85</v>
      </c>
      <c r="M867" s="4" t="s">
        <v>1673</v>
      </c>
      <c r="N867" s="45" t="s">
        <v>4186</v>
      </c>
      <c r="O867" s="42">
        <v>61</v>
      </c>
      <c r="P867" s="38" t="str">
        <f>C867 &amp; "-" &amp; T867 &amp; "(" &amp; K867 &amp; ")"</f>
        <v>Tb11.02.3790-41(17)</v>
      </c>
      <c r="Q867" s="5">
        <v>2</v>
      </c>
      <c r="R867" s="40">
        <v>3</v>
      </c>
      <c r="S867" s="6">
        <v>1673150</v>
      </c>
      <c r="T867" s="20">
        <v>41</v>
      </c>
      <c r="U867" s="7">
        <v>125</v>
      </c>
      <c r="V867" s="35">
        <v>1155</v>
      </c>
      <c r="W867" s="8">
        <v>1071</v>
      </c>
      <c r="X867" s="9">
        <v>1673109</v>
      </c>
      <c r="Y867" s="10">
        <v>0</v>
      </c>
      <c r="AA867" s="11" t="s">
        <v>7</v>
      </c>
      <c r="AB867" s="12">
        <v>3</v>
      </c>
      <c r="AC867" s="12">
        <v>14</v>
      </c>
      <c r="AD867" s="1"/>
      <c r="AE867" s="1"/>
      <c r="AF867" s="12">
        <v>3</v>
      </c>
      <c r="AG867" s="12">
        <v>6</v>
      </c>
      <c r="AH867" s="1"/>
      <c r="AI867" s="1"/>
      <c r="AJ867" s="18" t="s">
        <v>1728</v>
      </c>
      <c r="AK867" s="48" t="str">
        <f t="shared" si="41"/>
        <v/>
      </c>
      <c r="AL867" s="48" t="s">
        <v>1729</v>
      </c>
    </row>
    <row r="868" spans="1:38">
      <c r="A868" s="29" t="s">
        <v>6</v>
      </c>
      <c r="B868" s="2">
        <v>11</v>
      </c>
      <c r="C868" s="3" t="s">
        <v>1672</v>
      </c>
      <c r="D868" s="1" t="s">
        <v>37</v>
      </c>
      <c r="E868" s="26" t="str">
        <f t="shared" si="39"/>
        <v>Tb11.02.3790</v>
      </c>
      <c r="F868" s="12" t="str">
        <f t="shared" si="40"/>
        <v/>
      </c>
      <c r="G868" s="12" t="s">
        <v>37</v>
      </c>
      <c r="H868" s="24" t="s">
        <v>52</v>
      </c>
      <c r="I868" s="80"/>
      <c r="J868" s="71">
        <v>20</v>
      </c>
      <c r="K868" s="64">
        <v>2</v>
      </c>
      <c r="L868" s="75">
        <v>10</v>
      </c>
      <c r="M868" s="4" t="s">
        <v>1730</v>
      </c>
      <c r="N868" s="45" t="s">
        <v>4185</v>
      </c>
      <c r="O868" s="42">
        <v>16</v>
      </c>
      <c r="P868" s="38" t="str">
        <f>C868 &amp; "-" &amp; T868 &amp; "(" &amp; K868 &amp; ")"</f>
        <v>Tb11.02.3790-33(2)</v>
      </c>
      <c r="Q868" s="5">
        <v>2</v>
      </c>
      <c r="R868" s="40">
        <v>3</v>
      </c>
      <c r="S868" s="6">
        <v>1673142</v>
      </c>
      <c r="T868" s="20">
        <v>33</v>
      </c>
      <c r="U868" s="7">
        <v>117</v>
      </c>
      <c r="V868" s="35">
        <v>1155</v>
      </c>
      <c r="W868" s="8">
        <v>1071</v>
      </c>
      <c r="X868" s="9">
        <v>1673109</v>
      </c>
      <c r="Y868" s="10">
        <v>0</v>
      </c>
      <c r="AA868" s="11" t="s">
        <v>7</v>
      </c>
      <c r="AB868" s="1"/>
      <c r="AC868" s="12">
        <v>2</v>
      </c>
      <c r="AD868" s="1"/>
      <c r="AE868" s="1"/>
      <c r="AF868" s="1"/>
      <c r="AG868" s="12">
        <v>1</v>
      </c>
      <c r="AH868" s="1"/>
      <c r="AI868" s="1"/>
      <c r="AJ868" s="18" t="s">
        <v>1667</v>
      </c>
      <c r="AK868" s="48" t="str">
        <f t="shared" si="41"/>
        <v/>
      </c>
      <c r="AL868" s="48" t="s">
        <v>1674</v>
      </c>
    </row>
    <row r="869" spans="1:38">
      <c r="A869" s="30" t="s">
        <v>51</v>
      </c>
      <c r="B869" s="2">
        <v>11</v>
      </c>
      <c r="C869" s="3" t="s">
        <v>1668</v>
      </c>
      <c r="D869" s="1" t="s">
        <v>37</v>
      </c>
      <c r="E869" s="26" t="str">
        <f t="shared" si="39"/>
        <v>Tb11.02.3810</v>
      </c>
      <c r="F869" s="12" t="str">
        <f t="shared" si="40"/>
        <v>Tb11.02.3810</v>
      </c>
      <c r="G869" s="12" t="s">
        <v>1668</v>
      </c>
      <c r="H869" s="24" t="s">
        <v>52</v>
      </c>
      <c r="I869" s="80">
        <v>95</v>
      </c>
      <c r="J869" s="71">
        <v>19</v>
      </c>
      <c r="K869" s="64">
        <v>15</v>
      </c>
      <c r="L869" s="75">
        <v>79</v>
      </c>
      <c r="M869" s="4" t="s">
        <v>1669</v>
      </c>
      <c r="N869" s="45" t="s">
        <v>4187</v>
      </c>
      <c r="O869" s="42">
        <v>60</v>
      </c>
      <c r="P869" s="38" t="str">
        <f>C869 &amp; "-" &amp; T869 &amp; "(" &amp; K869 &amp; ")"</f>
        <v>Tb11.02.3810-89(15)</v>
      </c>
      <c r="Q869" s="5">
        <v>2</v>
      </c>
      <c r="R869" s="40">
        <v>3</v>
      </c>
      <c r="S869" s="6">
        <v>1677212</v>
      </c>
      <c r="T869" s="20">
        <v>89</v>
      </c>
      <c r="U869" s="7">
        <v>413</v>
      </c>
      <c r="V869" s="35">
        <v>1380</v>
      </c>
      <c r="W869" s="8">
        <v>1056</v>
      </c>
      <c r="X869" s="9">
        <v>1677123</v>
      </c>
      <c r="Y869" s="10">
        <v>1</v>
      </c>
      <c r="AA869" s="11" t="s">
        <v>7</v>
      </c>
      <c r="AB869" s="12">
        <v>2</v>
      </c>
      <c r="AC869" s="12">
        <v>11</v>
      </c>
      <c r="AD869" s="1"/>
      <c r="AE869" s="12">
        <v>2</v>
      </c>
      <c r="AF869" s="12">
        <v>2</v>
      </c>
      <c r="AG869" s="12">
        <v>6</v>
      </c>
      <c r="AH869" s="1"/>
      <c r="AI869" s="12">
        <v>1</v>
      </c>
      <c r="AJ869" s="18" t="s">
        <v>1670</v>
      </c>
      <c r="AK869" s="48" t="str">
        <f t="shared" si="41"/>
        <v/>
      </c>
      <c r="AL869" s="48" t="s">
        <v>1746</v>
      </c>
    </row>
    <row r="870" spans="1:38">
      <c r="A870" s="30" t="s">
        <v>51</v>
      </c>
      <c r="B870" s="2">
        <v>11</v>
      </c>
      <c r="C870" s="3" t="s">
        <v>1668</v>
      </c>
      <c r="D870" s="1" t="s">
        <v>37</v>
      </c>
      <c r="E870" s="26" t="str">
        <f t="shared" si="39"/>
        <v>Tb11.02.3810</v>
      </c>
      <c r="F870" s="12" t="str">
        <f t="shared" si="40"/>
        <v/>
      </c>
      <c r="G870" s="12" t="s">
        <v>37</v>
      </c>
      <c r="H870" s="24" t="s">
        <v>52</v>
      </c>
      <c r="I870" s="80"/>
      <c r="J870" s="71">
        <v>19</v>
      </c>
      <c r="K870" s="64">
        <v>3</v>
      </c>
      <c r="L870" s="75">
        <v>16</v>
      </c>
      <c r="M870" s="4" t="s">
        <v>1747</v>
      </c>
      <c r="N870" s="45" t="s">
        <v>3982</v>
      </c>
      <c r="O870" s="42">
        <v>61</v>
      </c>
      <c r="P870" s="38" t="str">
        <f>C870 &amp; "-" &amp; T870 &amp; "(" &amp; K870 &amp; ")"</f>
        <v>Tb11.02.3810-101(3)</v>
      </c>
      <c r="Q870" s="5">
        <v>2</v>
      </c>
      <c r="R870" s="40">
        <v>3</v>
      </c>
      <c r="S870" s="6">
        <v>1677224</v>
      </c>
      <c r="T870" s="20">
        <v>101</v>
      </c>
      <c r="U870" s="7">
        <v>425</v>
      </c>
      <c r="V870" s="35">
        <v>1380</v>
      </c>
      <c r="W870" s="8">
        <v>1056</v>
      </c>
      <c r="X870" s="9">
        <v>1677123</v>
      </c>
      <c r="Y870" s="10">
        <v>1</v>
      </c>
      <c r="AA870" s="11" t="s">
        <v>7</v>
      </c>
      <c r="AB870" s="12">
        <v>1</v>
      </c>
      <c r="AC870" s="1"/>
      <c r="AD870" s="1"/>
      <c r="AE870" s="12">
        <v>2</v>
      </c>
      <c r="AF870" s="12">
        <v>1</v>
      </c>
      <c r="AG870" s="1"/>
      <c r="AH870" s="1"/>
      <c r="AI870" s="12">
        <v>2</v>
      </c>
      <c r="AJ870" s="18" t="s">
        <v>1748</v>
      </c>
      <c r="AK870" s="48" t="str">
        <f t="shared" si="41"/>
        <v/>
      </c>
      <c r="AL870" s="48" t="s">
        <v>1749</v>
      </c>
    </row>
    <row r="871" spans="1:38">
      <c r="A871" s="33" t="s">
        <v>2</v>
      </c>
      <c r="B871" s="2">
        <v>11</v>
      </c>
      <c r="C871" s="3" t="s">
        <v>1675</v>
      </c>
      <c r="D871" s="1" t="s">
        <v>37</v>
      </c>
      <c r="E871" s="26" t="str">
        <f t="shared" si="39"/>
        <v>Tb11.02.3900</v>
      </c>
      <c r="F871" s="12" t="str">
        <f t="shared" si="40"/>
        <v>Tb11.02.3900</v>
      </c>
      <c r="G871" s="12" t="s">
        <v>1675</v>
      </c>
      <c r="H871" s="24" t="s">
        <v>34</v>
      </c>
      <c r="I871" s="80">
        <v>100</v>
      </c>
      <c r="J871" s="71">
        <v>16</v>
      </c>
      <c r="K871" s="64">
        <v>16</v>
      </c>
      <c r="L871" s="75">
        <v>100</v>
      </c>
      <c r="M871" s="4" t="s">
        <v>1676</v>
      </c>
      <c r="N871" s="45" t="s">
        <v>3987</v>
      </c>
      <c r="O871" s="42">
        <v>60</v>
      </c>
      <c r="P871" s="38" t="str">
        <f>C871 &amp; "-" &amp; T871 &amp; "(" &amp; K871 &amp; ")"</f>
        <v>Tb11.02.3900-74(16)</v>
      </c>
      <c r="Q871" s="5">
        <v>2</v>
      </c>
      <c r="R871" s="40">
        <v>1</v>
      </c>
      <c r="S871" s="6">
        <v>1692850</v>
      </c>
      <c r="T871" s="20">
        <v>74</v>
      </c>
      <c r="U871" s="7">
        <v>-79</v>
      </c>
      <c r="V871" s="35">
        <v>1155</v>
      </c>
      <c r="W871" s="8">
        <v>1308</v>
      </c>
      <c r="X871" s="9">
        <v>1692776</v>
      </c>
      <c r="Y871" s="12">
        <v>0</v>
      </c>
      <c r="Z871" s="52" t="s">
        <v>1744</v>
      </c>
      <c r="AA871" s="11" t="s">
        <v>7</v>
      </c>
      <c r="AB871" s="12">
        <v>2</v>
      </c>
      <c r="AC871" s="12">
        <v>9</v>
      </c>
      <c r="AD871" s="12">
        <v>5</v>
      </c>
      <c r="AE871" s="1"/>
      <c r="AF871" s="12">
        <v>2</v>
      </c>
      <c r="AG871" s="12">
        <v>6</v>
      </c>
      <c r="AH871" s="12">
        <v>3</v>
      </c>
      <c r="AI871" s="1"/>
      <c r="AJ871" s="18" t="s">
        <v>1789</v>
      </c>
      <c r="AK871" s="48" t="str">
        <f t="shared" si="41"/>
        <v/>
      </c>
      <c r="AL871" s="48" t="s">
        <v>1786</v>
      </c>
    </row>
    <row r="872" spans="1:38">
      <c r="A872" s="13" t="s">
        <v>8</v>
      </c>
      <c r="B872" s="2">
        <v>11</v>
      </c>
      <c r="C872" s="3" t="s">
        <v>1780</v>
      </c>
      <c r="D872" s="1" t="s">
        <v>37</v>
      </c>
      <c r="E872" s="26" t="str">
        <f t="shared" si="39"/>
        <v>Tb11.02.4205</v>
      </c>
      <c r="F872" s="12" t="str">
        <f t="shared" si="40"/>
        <v>Tb11.02.4205</v>
      </c>
      <c r="G872" s="12" t="s">
        <v>1780</v>
      </c>
      <c r="H872" s="24" t="s">
        <v>34</v>
      </c>
      <c r="I872" s="80">
        <v>100</v>
      </c>
      <c r="J872" s="71">
        <v>30</v>
      </c>
      <c r="K872" s="64">
        <v>30</v>
      </c>
      <c r="L872" s="75">
        <v>100</v>
      </c>
      <c r="M872" s="4" t="s">
        <v>1781</v>
      </c>
      <c r="N872" s="45" t="s">
        <v>3919</v>
      </c>
      <c r="O872" s="42">
        <v>61</v>
      </c>
      <c r="P872" s="38" t="str">
        <f>C872 &amp; "-" &amp; T872 &amp; "(" &amp; K872 &amp; ")"</f>
        <v>Tb11.02.4205-127(30)</v>
      </c>
      <c r="Q872" s="5">
        <v>2</v>
      </c>
      <c r="R872" s="40">
        <v>1</v>
      </c>
      <c r="S872" s="6">
        <v>1760603</v>
      </c>
      <c r="T872" s="20">
        <v>127</v>
      </c>
      <c r="U872" s="7">
        <v>-62</v>
      </c>
      <c r="V872" s="35">
        <v>1203</v>
      </c>
      <c r="W872" s="8">
        <v>1392</v>
      </c>
      <c r="X872" s="9">
        <v>1760476</v>
      </c>
      <c r="Y872" s="12">
        <v>0</v>
      </c>
      <c r="AA872" s="11" t="s">
        <v>7</v>
      </c>
      <c r="AB872" s="12">
        <v>8</v>
      </c>
      <c r="AC872" s="12">
        <v>14</v>
      </c>
      <c r="AD872" s="12">
        <v>4</v>
      </c>
      <c r="AE872" s="12">
        <v>4</v>
      </c>
      <c r="AF872" s="12">
        <v>8</v>
      </c>
      <c r="AG872" s="12">
        <v>5</v>
      </c>
      <c r="AH872" s="12">
        <v>4</v>
      </c>
      <c r="AI872" s="12">
        <v>3</v>
      </c>
      <c r="AJ872" s="18" t="s">
        <v>1782</v>
      </c>
      <c r="AK872" s="48" t="str">
        <f t="shared" si="41"/>
        <v/>
      </c>
      <c r="AL872" s="48" t="s">
        <v>1785</v>
      </c>
    </row>
    <row r="873" spans="1:38">
      <c r="A873" s="13" t="s">
        <v>8</v>
      </c>
      <c r="B873" s="2">
        <v>11</v>
      </c>
      <c r="C873" s="3" t="s">
        <v>1776</v>
      </c>
      <c r="D873" s="1" t="s">
        <v>37</v>
      </c>
      <c r="E873" s="26" t="str">
        <f t="shared" si="39"/>
        <v>Tb11.02.4460</v>
      </c>
      <c r="F873" s="12" t="str">
        <f t="shared" si="40"/>
        <v>Tb11.02.4460</v>
      </c>
      <c r="G873" s="12" t="s">
        <v>1776</v>
      </c>
      <c r="H873" s="24" t="s">
        <v>34</v>
      </c>
      <c r="I873" s="80">
        <v>100</v>
      </c>
      <c r="J873" s="71">
        <v>26</v>
      </c>
      <c r="K873" s="64">
        <v>26</v>
      </c>
      <c r="L873" s="75">
        <v>100</v>
      </c>
      <c r="M873" s="4" t="s">
        <v>1777</v>
      </c>
      <c r="N873" s="45" t="s">
        <v>3988</v>
      </c>
      <c r="O873" s="42">
        <v>57</v>
      </c>
      <c r="P873" s="38" t="str">
        <f>C873 &amp; "-" &amp; T873 &amp; "(" &amp; K873 &amp; ")"</f>
        <v>Tb11.02.4460-23(26)</v>
      </c>
      <c r="Q873" s="5">
        <v>2</v>
      </c>
      <c r="R873" s="40">
        <v>1</v>
      </c>
      <c r="S873" s="6">
        <v>1843614</v>
      </c>
      <c r="T873" s="20">
        <v>23</v>
      </c>
      <c r="U873" s="7">
        <v>-67</v>
      </c>
      <c r="V873" s="35">
        <v>1095</v>
      </c>
      <c r="W873" s="8">
        <v>1185</v>
      </c>
      <c r="X873" s="9">
        <v>1843591</v>
      </c>
      <c r="Y873" s="10">
        <v>0</v>
      </c>
      <c r="AA873" s="11" t="s">
        <v>7</v>
      </c>
      <c r="AB873" s="12">
        <v>3</v>
      </c>
      <c r="AC873" s="12">
        <v>13</v>
      </c>
      <c r="AD873" s="12">
        <v>5</v>
      </c>
      <c r="AE873" s="12">
        <v>5</v>
      </c>
      <c r="AF873" s="12">
        <v>3</v>
      </c>
      <c r="AG873" s="12">
        <v>4</v>
      </c>
      <c r="AH873" s="12">
        <v>3</v>
      </c>
      <c r="AI873" s="12">
        <v>4</v>
      </c>
      <c r="AJ873" s="18" t="s">
        <v>1778</v>
      </c>
      <c r="AK873" s="48" t="str">
        <f t="shared" si="41"/>
        <v/>
      </c>
      <c r="AL873" s="48" t="s">
        <v>1779</v>
      </c>
    </row>
    <row r="874" spans="1:38">
      <c r="A874" s="30" t="s">
        <v>51</v>
      </c>
      <c r="B874" s="2">
        <v>11</v>
      </c>
      <c r="C874" s="3" t="s">
        <v>1708</v>
      </c>
      <c r="D874" s="1" t="s">
        <v>37</v>
      </c>
      <c r="E874" s="26" t="str">
        <f t="shared" si="39"/>
        <v>Tb11.02.4540</v>
      </c>
      <c r="F874" s="12" t="str">
        <f t="shared" si="40"/>
        <v>Tb11.02.4540</v>
      </c>
      <c r="G874" s="12" t="s">
        <v>1708</v>
      </c>
      <c r="H874" s="24" t="s">
        <v>34</v>
      </c>
      <c r="I874" s="80">
        <v>100</v>
      </c>
      <c r="J874" s="71">
        <v>27</v>
      </c>
      <c r="K874" s="64">
        <v>27</v>
      </c>
      <c r="L874" s="75">
        <v>100</v>
      </c>
      <c r="M874" s="4" t="s">
        <v>1709</v>
      </c>
      <c r="N874" s="45" t="s">
        <v>4181</v>
      </c>
      <c r="O874" s="42">
        <v>60</v>
      </c>
      <c r="P874" s="38" t="str">
        <f>C874 &amp; "-" &amp; T874 &amp; "(" &amp; K874 &amp; ")"</f>
        <v>Tb11.02.4540-10(27)</v>
      </c>
      <c r="Q874" s="5">
        <v>2</v>
      </c>
      <c r="R874" s="40">
        <v>1</v>
      </c>
      <c r="S874" s="6">
        <v>1869526</v>
      </c>
      <c r="T874" s="20">
        <v>10</v>
      </c>
      <c r="U874" s="7">
        <v>-41</v>
      </c>
      <c r="V874" s="35">
        <v>1146</v>
      </c>
      <c r="W874" s="8">
        <v>1197</v>
      </c>
      <c r="X874" s="9">
        <v>1869516</v>
      </c>
      <c r="Y874" s="12">
        <v>0</v>
      </c>
      <c r="AA874" s="11" t="s">
        <v>1773</v>
      </c>
      <c r="AB874" s="12">
        <v>5</v>
      </c>
      <c r="AC874" s="12">
        <v>20</v>
      </c>
      <c r="AD874" s="1"/>
      <c r="AE874" s="12">
        <v>2</v>
      </c>
      <c r="AF874" s="12">
        <v>4</v>
      </c>
      <c r="AG874" s="12">
        <v>8</v>
      </c>
      <c r="AH874" s="1"/>
      <c r="AI874" s="12">
        <v>2</v>
      </c>
      <c r="AJ874" s="18" t="s">
        <v>1774</v>
      </c>
      <c r="AK874" s="48" t="str">
        <f t="shared" si="41"/>
        <v/>
      </c>
      <c r="AL874" s="48" t="s">
        <v>1775</v>
      </c>
    </row>
    <row r="875" spans="1:38">
      <c r="A875" s="13" t="s">
        <v>8</v>
      </c>
      <c r="B875" s="2">
        <v>11</v>
      </c>
      <c r="C875" s="3" t="s">
        <v>1703</v>
      </c>
      <c r="D875" s="1" t="s">
        <v>37</v>
      </c>
      <c r="E875" s="26" t="str">
        <f t="shared" si="39"/>
        <v>Tb11.02.4890</v>
      </c>
      <c r="F875" s="12" t="str">
        <f t="shared" si="40"/>
        <v>Tb11.02.4890</v>
      </c>
      <c r="G875" s="12" t="s">
        <v>1703</v>
      </c>
      <c r="H875" s="24" t="s">
        <v>34</v>
      </c>
      <c r="I875" s="80">
        <v>53</v>
      </c>
      <c r="J875" s="71">
        <v>98</v>
      </c>
      <c r="K875" s="64">
        <v>52</v>
      </c>
      <c r="L875" s="75">
        <v>53</v>
      </c>
      <c r="M875" s="4" t="s">
        <v>1704</v>
      </c>
      <c r="N875" s="45" t="s">
        <v>4179</v>
      </c>
      <c r="O875" s="42">
        <v>22</v>
      </c>
      <c r="P875" s="38" t="str">
        <f>C875 &amp; "-" &amp; T875 &amp; "(" &amp; K875 &amp; ")"</f>
        <v>Tb11.02.4890-16(52)</v>
      </c>
      <c r="Q875" s="5">
        <v>2</v>
      </c>
      <c r="R875" s="40">
        <v>4</v>
      </c>
      <c r="S875" s="6">
        <v>1956491</v>
      </c>
      <c r="T875" s="20">
        <v>16</v>
      </c>
      <c r="U875" s="7">
        <v>-17</v>
      </c>
      <c r="V875" s="35">
        <v>342</v>
      </c>
      <c r="W875" s="8">
        <v>375</v>
      </c>
      <c r="X875" s="9">
        <v>1956475</v>
      </c>
      <c r="Y875" s="10">
        <v>0</v>
      </c>
      <c r="AA875" s="11" t="s">
        <v>1705</v>
      </c>
      <c r="AB875" s="1"/>
      <c r="AC875" s="12">
        <v>34</v>
      </c>
      <c r="AD875" s="12">
        <v>11</v>
      </c>
      <c r="AE875" s="12">
        <v>7</v>
      </c>
      <c r="AF875" s="1"/>
      <c r="AG875" s="12">
        <v>10</v>
      </c>
      <c r="AH875" s="12">
        <v>5</v>
      </c>
      <c r="AI875" s="12">
        <v>6</v>
      </c>
      <c r="AJ875" s="18" t="s">
        <v>1706</v>
      </c>
      <c r="AK875" s="48" t="str">
        <f t="shared" si="41"/>
        <v/>
      </c>
      <c r="AL875" s="48" t="s">
        <v>1707</v>
      </c>
    </row>
    <row r="876" spans="1:38">
      <c r="A876" s="13" t="s">
        <v>8</v>
      </c>
      <c r="B876" s="2">
        <v>11</v>
      </c>
      <c r="C876" s="3" t="s">
        <v>1702</v>
      </c>
      <c r="D876" s="1" t="s">
        <v>37</v>
      </c>
      <c r="E876" s="26" t="str">
        <f t="shared" si="39"/>
        <v>Tb11.02.5210</v>
      </c>
      <c r="F876" s="12" t="str">
        <f t="shared" si="40"/>
        <v>Tb11.02.5210</v>
      </c>
      <c r="G876" s="12" t="s">
        <v>1702</v>
      </c>
      <c r="H876" s="24" t="s">
        <v>34</v>
      </c>
      <c r="I876" s="80">
        <v>100</v>
      </c>
      <c r="J876" s="71">
        <v>26</v>
      </c>
      <c r="K876" s="64">
        <v>26</v>
      </c>
      <c r="L876" s="75">
        <v>100</v>
      </c>
      <c r="M876" s="4" t="s">
        <v>1699</v>
      </c>
      <c r="N876" s="45" t="s">
        <v>4184</v>
      </c>
      <c r="O876" s="42">
        <v>61</v>
      </c>
      <c r="P876" s="38" t="str">
        <f>C876 &amp; "-" &amp; T876 &amp; "(" &amp; K876 &amp; ")"</f>
        <v>Tb11.02.5210-9(26)</v>
      </c>
      <c r="Q876" s="5">
        <v>1</v>
      </c>
      <c r="R876" s="40">
        <v>1</v>
      </c>
      <c r="S876" s="6">
        <v>2040009</v>
      </c>
      <c r="T876" s="20">
        <v>9</v>
      </c>
      <c r="U876" s="7">
        <v>-75</v>
      </c>
      <c r="V876" s="35">
        <v>801</v>
      </c>
      <c r="W876" s="8">
        <v>885</v>
      </c>
      <c r="X876" s="9">
        <v>2040018</v>
      </c>
      <c r="Y876" s="12">
        <v>0</v>
      </c>
      <c r="AA876" s="11" t="s">
        <v>893</v>
      </c>
      <c r="AB876" s="12">
        <v>7</v>
      </c>
      <c r="AC876" s="12">
        <v>13</v>
      </c>
      <c r="AD876" s="12">
        <v>4</v>
      </c>
      <c r="AE876" s="12">
        <v>2</v>
      </c>
      <c r="AF876" s="12">
        <v>6</v>
      </c>
      <c r="AG876" s="12">
        <v>5</v>
      </c>
      <c r="AH876" s="12">
        <v>3</v>
      </c>
      <c r="AI876" s="12">
        <v>2</v>
      </c>
      <c r="AJ876" s="18" t="s">
        <v>1700</v>
      </c>
      <c r="AK876" s="48" t="str">
        <f t="shared" si="41"/>
        <v/>
      </c>
      <c r="AL876" s="48" t="s">
        <v>1701</v>
      </c>
    </row>
    <row r="877" spans="1:38">
      <c r="A877" s="13" t="s">
        <v>8</v>
      </c>
      <c r="B877" s="2">
        <v>11</v>
      </c>
      <c r="C877" s="3" t="s">
        <v>1761</v>
      </c>
      <c r="D877" s="1" t="s">
        <v>37</v>
      </c>
      <c r="E877" s="26" t="str">
        <f t="shared" si="39"/>
        <v>Tb11.02.5340</v>
      </c>
      <c r="F877" s="12" t="str">
        <f t="shared" si="40"/>
        <v>Tb11.02.5340</v>
      </c>
      <c r="G877" s="12" t="s">
        <v>1761</v>
      </c>
      <c r="H877" s="24" t="s">
        <v>34</v>
      </c>
      <c r="I877" s="80">
        <v>100</v>
      </c>
      <c r="J877" s="71">
        <v>27</v>
      </c>
      <c r="K877" s="64">
        <v>27</v>
      </c>
      <c r="L877" s="75">
        <v>100</v>
      </c>
      <c r="M877" s="4" t="s">
        <v>1696</v>
      </c>
      <c r="N877" s="45" t="s">
        <v>4188</v>
      </c>
      <c r="O877" s="42">
        <v>64</v>
      </c>
      <c r="P877" s="38" t="str">
        <f>C877 &amp; "-" &amp; T877 &amp; "(" &amp; K877 &amp; ")"</f>
        <v>Tb11.02.5340-8(27)</v>
      </c>
      <c r="Q877" s="5">
        <v>1</v>
      </c>
      <c r="R877" s="40">
        <v>1</v>
      </c>
      <c r="S877" s="6">
        <v>2068686</v>
      </c>
      <c r="T877" s="20">
        <v>8</v>
      </c>
      <c r="U877" s="7">
        <v>-52</v>
      </c>
      <c r="V877" s="35">
        <v>579</v>
      </c>
      <c r="W877" s="8">
        <v>639</v>
      </c>
      <c r="X877" s="9">
        <v>2068694</v>
      </c>
      <c r="Y877" s="10">
        <v>0</v>
      </c>
      <c r="AA877" s="11" t="s">
        <v>7</v>
      </c>
      <c r="AB877" s="12">
        <v>8</v>
      </c>
      <c r="AC877" s="12">
        <v>15</v>
      </c>
      <c r="AD877" s="12">
        <v>2</v>
      </c>
      <c r="AE877" s="12">
        <v>2</v>
      </c>
      <c r="AF877" s="12">
        <v>8</v>
      </c>
      <c r="AG877" s="12">
        <v>6</v>
      </c>
      <c r="AH877" s="12">
        <v>2</v>
      </c>
      <c r="AI877" s="12">
        <v>2</v>
      </c>
      <c r="AJ877" s="18" t="s">
        <v>1697</v>
      </c>
      <c r="AK877" s="48" t="str">
        <f t="shared" si="41"/>
        <v/>
      </c>
      <c r="AL877" s="48" t="s">
        <v>1698</v>
      </c>
    </row>
    <row r="878" spans="1:38">
      <c r="A878" s="29" t="s">
        <v>6</v>
      </c>
      <c r="B878" s="2">
        <v>11</v>
      </c>
      <c r="C878" s="3" t="s">
        <v>1754</v>
      </c>
      <c r="D878" s="1" t="s">
        <v>37</v>
      </c>
      <c r="E878" s="26" t="str">
        <f t="shared" si="39"/>
        <v>Tb11.02.5440</v>
      </c>
      <c r="F878" s="12" t="str">
        <f t="shared" si="40"/>
        <v>Tb11.02.5440</v>
      </c>
      <c r="G878" s="12" t="s">
        <v>1754</v>
      </c>
      <c r="H878" s="24" t="s">
        <v>34</v>
      </c>
      <c r="I878" s="80">
        <v>100</v>
      </c>
      <c r="J878" s="71">
        <v>12</v>
      </c>
      <c r="K878" s="64">
        <v>12</v>
      </c>
      <c r="L878" s="75">
        <v>100</v>
      </c>
      <c r="M878" s="4" t="s">
        <v>1755</v>
      </c>
      <c r="N878" s="45" t="s">
        <v>4180</v>
      </c>
      <c r="O878" s="42">
        <v>61</v>
      </c>
      <c r="P878" s="38" t="str">
        <f>C878 &amp; "-" &amp; T878 &amp; "(" &amp; K878 &amp; ")"</f>
        <v>Tb11.02.5440-32(12)</v>
      </c>
      <c r="Q878" s="5">
        <v>2</v>
      </c>
      <c r="R878" s="40">
        <v>1</v>
      </c>
      <c r="S878" s="6">
        <v>2093219</v>
      </c>
      <c r="T878" s="20">
        <v>32</v>
      </c>
      <c r="U878" s="7">
        <v>-70</v>
      </c>
      <c r="V878" s="35">
        <v>1614</v>
      </c>
      <c r="W878" s="8">
        <v>1716</v>
      </c>
      <c r="X878" s="9">
        <v>2093187</v>
      </c>
      <c r="Y878" s="10">
        <v>0</v>
      </c>
      <c r="AA878" s="11" t="s">
        <v>7</v>
      </c>
      <c r="AB878" s="12">
        <v>2</v>
      </c>
      <c r="AC878" s="12">
        <v>10</v>
      </c>
      <c r="AD878" s="1"/>
      <c r="AE878" s="1"/>
      <c r="AF878" s="12">
        <v>2</v>
      </c>
      <c r="AG878" s="12">
        <v>6</v>
      </c>
      <c r="AH878" s="1"/>
      <c r="AI878" s="1"/>
      <c r="AJ878" s="18" t="s">
        <v>1692</v>
      </c>
      <c r="AK878" s="48" t="str">
        <f t="shared" si="41"/>
        <v/>
      </c>
      <c r="AL878" s="48" t="s">
        <v>1693</v>
      </c>
    </row>
    <row r="879" spans="1:38">
      <c r="A879" s="33" t="s">
        <v>2</v>
      </c>
      <c r="B879" s="2">
        <v>11</v>
      </c>
      <c r="C879" s="3" t="s">
        <v>1694</v>
      </c>
      <c r="D879" s="1" t="s">
        <v>37</v>
      </c>
      <c r="E879" s="26" t="str">
        <f t="shared" si="39"/>
        <v>Tb11.02.5470</v>
      </c>
      <c r="F879" s="12" t="str">
        <f t="shared" si="40"/>
        <v>Tb11.02.5470</v>
      </c>
      <c r="G879" s="12" t="s">
        <v>1694</v>
      </c>
      <c r="H879" s="24" t="s">
        <v>34</v>
      </c>
      <c r="I879" s="80">
        <v>48</v>
      </c>
      <c r="J879" s="71">
        <v>100</v>
      </c>
      <c r="K879" s="64">
        <v>48</v>
      </c>
      <c r="L879" s="75">
        <v>48</v>
      </c>
      <c r="M879" s="4" t="s">
        <v>1695</v>
      </c>
      <c r="N879" s="45" t="s">
        <v>4106</v>
      </c>
      <c r="O879" s="42">
        <v>61</v>
      </c>
      <c r="P879" s="38" t="str">
        <f>C879 &amp; "-" &amp; T879 &amp; "(" &amp; K879 &amp; ")"</f>
        <v>Tb11.02.5470-23(48)</v>
      </c>
      <c r="Q879" s="5">
        <v>2</v>
      </c>
      <c r="R879" s="40">
        <v>4</v>
      </c>
      <c r="S879" s="6">
        <v>2098275</v>
      </c>
      <c r="T879" s="20">
        <v>23</v>
      </c>
      <c r="U879" s="7">
        <v>-136</v>
      </c>
      <c r="V879" s="35">
        <v>600</v>
      </c>
      <c r="W879" s="8">
        <v>759</v>
      </c>
      <c r="X879" s="9">
        <v>2098252</v>
      </c>
      <c r="Y879" s="12">
        <v>0</v>
      </c>
      <c r="Z879" s="52" t="s">
        <v>1817</v>
      </c>
      <c r="AA879" s="11" t="s">
        <v>1818</v>
      </c>
      <c r="AB879" s="12">
        <v>21</v>
      </c>
      <c r="AC879" s="12">
        <v>19</v>
      </c>
      <c r="AD879" s="12">
        <v>8</v>
      </c>
      <c r="AE879" s="1"/>
      <c r="AF879" s="12">
        <v>16</v>
      </c>
      <c r="AG879" s="12">
        <v>5</v>
      </c>
      <c r="AH879" s="12">
        <v>5</v>
      </c>
      <c r="AI879" s="1"/>
      <c r="AJ879" s="18" t="s">
        <v>1759</v>
      </c>
      <c r="AK879" s="48" t="str">
        <f t="shared" si="41"/>
        <v/>
      </c>
      <c r="AL879" s="48" t="s">
        <v>1760</v>
      </c>
    </row>
    <row r="880" spans="1:38">
      <c r="A880" s="30" t="s">
        <v>51</v>
      </c>
      <c r="B880" s="2">
        <v>11</v>
      </c>
      <c r="C880" s="3" t="s">
        <v>1813</v>
      </c>
      <c r="D880" s="1" t="s">
        <v>37</v>
      </c>
      <c r="E880" s="26" t="str">
        <f t="shared" si="39"/>
        <v>Tb11.03.0060</v>
      </c>
      <c r="F880" s="12" t="str">
        <f t="shared" si="40"/>
        <v>Tb11.03.0060</v>
      </c>
      <c r="G880" s="12" t="s">
        <v>1813</v>
      </c>
      <c r="H880" s="24" t="s">
        <v>34</v>
      </c>
      <c r="I880" s="80">
        <v>100</v>
      </c>
      <c r="J880" s="71">
        <v>19</v>
      </c>
      <c r="K880" s="64">
        <v>19</v>
      </c>
      <c r="L880" s="75">
        <v>100</v>
      </c>
      <c r="M880" s="4" t="s">
        <v>1814</v>
      </c>
      <c r="N880" s="45" t="s">
        <v>4050</v>
      </c>
      <c r="O880" s="42">
        <v>21</v>
      </c>
      <c r="P880" s="38" t="str">
        <f>C880 &amp; "-" &amp; T880 &amp; "(" &amp; K880 &amp; ")"</f>
        <v>Tb11.03.0060-99(19)</v>
      </c>
      <c r="Q880" s="5">
        <v>1</v>
      </c>
      <c r="R880" s="40">
        <v>1</v>
      </c>
      <c r="S880" s="6">
        <v>267270</v>
      </c>
      <c r="T880" s="20">
        <v>99</v>
      </c>
      <c r="U880" s="7">
        <v>-48</v>
      </c>
      <c r="V880" s="35">
        <v>1563</v>
      </c>
      <c r="W880" s="8">
        <v>1710</v>
      </c>
      <c r="X880" s="9">
        <v>267369</v>
      </c>
      <c r="Y880" s="12">
        <v>0</v>
      </c>
      <c r="AA880" s="11" t="s">
        <v>7</v>
      </c>
      <c r="AB880" s="1"/>
      <c r="AC880" s="12">
        <v>16</v>
      </c>
      <c r="AD880" s="1"/>
      <c r="AE880" s="12">
        <v>3</v>
      </c>
      <c r="AF880" s="1"/>
      <c r="AG880" s="12">
        <v>5</v>
      </c>
      <c r="AH880" s="1"/>
      <c r="AI880" s="12">
        <v>3</v>
      </c>
      <c r="AJ880" s="18" t="s">
        <v>1815</v>
      </c>
      <c r="AK880" s="48" t="str">
        <f t="shared" si="41"/>
        <v/>
      </c>
      <c r="AL880" s="48" t="s">
        <v>1816</v>
      </c>
    </row>
    <row r="881" spans="1:38">
      <c r="A881" s="30" t="s">
        <v>51</v>
      </c>
      <c r="B881" s="2">
        <v>11</v>
      </c>
      <c r="C881" s="3" t="s">
        <v>1809</v>
      </c>
      <c r="D881" s="1" t="s">
        <v>37</v>
      </c>
      <c r="E881" s="26" t="str">
        <f t="shared" si="39"/>
        <v>Tb11.03.0300</v>
      </c>
      <c r="F881" s="12" t="str">
        <f t="shared" si="40"/>
        <v>Tb11.03.0300</v>
      </c>
      <c r="G881" s="12" t="s">
        <v>1809</v>
      </c>
      <c r="H881" s="24" t="s">
        <v>34</v>
      </c>
      <c r="I881" s="80">
        <v>62</v>
      </c>
      <c r="J881" s="71">
        <v>58</v>
      </c>
      <c r="K881" s="64">
        <v>36</v>
      </c>
      <c r="L881" s="75">
        <v>62</v>
      </c>
      <c r="M881" s="4" t="s">
        <v>1810</v>
      </c>
      <c r="N881" s="45" t="s">
        <v>4029</v>
      </c>
      <c r="O881" s="42">
        <v>60</v>
      </c>
      <c r="P881" s="38" t="str">
        <f>C881 &amp; "-" &amp; T881 &amp; "(" &amp; K881 &amp; ")"</f>
        <v>Tb11.03.0300-34(36)</v>
      </c>
      <c r="Q881" s="5">
        <v>1</v>
      </c>
      <c r="R881" s="40">
        <v>6</v>
      </c>
      <c r="S881" s="6">
        <v>214210</v>
      </c>
      <c r="T881" s="20">
        <v>34</v>
      </c>
      <c r="U881" s="7">
        <v>-92</v>
      </c>
      <c r="V881" s="35">
        <v>2280</v>
      </c>
      <c r="W881" s="8">
        <v>2406</v>
      </c>
      <c r="X881" s="9">
        <v>214244</v>
      </c>
      <c r="Y881" s="12">
        <v>0</v>
      </c>
      <c r="AA881" s="11" t="s">
        <v>7</v>
      </c>
      <c r="AB881" s="12">
        <v>3</v>
      </c>
      <c r="AC881" s="12">
        <v>28</v>
      </c>
      <c r="AD881" s="1"/>
      <c r="AE881" s="12">
        <v>5</v>
      </c>
      <c r="AF881" s="12">
        <v>3</v>
      </c>
      <c r="AG881" s="12">
        <v>9</v>
      </c>
      <c r="AH881" s="1"/>
      <c r="AI881" s="12">
        <v>3</v>
      </c>
      <c r="AJ881" s="18" t="s">
        <v>1811</v>
      </c>
      <c r="AK881" s="48" t="str">
        <f t="shared" si="41"/>
        <v/>
      </c>
      <c r="AL881" s="48" t="s">
        <v>1812</v>
      </c>
    </row>
    <row r="882" spans="1:38">
      <c r="A882" s="33" t="s">
        <v>2</v>
      </c>
      <c r="B882" s="21">
        <v>11</v>
      </c>
      <c r="C882" s="29" t="s">
        <v>1807</v>
      </c>
      <c r="D882" s="1" t="s">
        <v>37</v>
      </c>
      <c r="E882" s="62" t="str">
        <f t="shared" si="39"/>
        <v>Tb11.03.0370</v>
      </c>
      <c r="F882" s="21" t="str">
        <f t="shared" si="40"/>
        <v>Tb11.03.0370</v>
      </c>
      <c r="G882" s="21" t="s">
        <v>1807</v>
      </c>
      <c r="H882" s="67" t="s">
        <v>34</v>
      </c>
      <c r="I882" s="80">
        <v>89</v>
      </c>
      <c r="J882" s="71">
        <v>18</v>
      </c>
      <c r="K882" s="64">
        <v>16</v>
      </c>
      <c r="L882" s="75">
        <v>89</v>
      </c>
      <c r="M882" s="29" t="s">
        <v>1808</v>
      </c>
      <c r="N882" s="63" t="s">
        <v>4176</v>
      </c>
      <c r="O882" s="64">
        <v>62</v>
      </c>
      <c r="P882" s="38" t="str">
        <f>C882 &amp; "-" &amp; T882 &amp; "(" &amp; K882 &amp; ")"</f>
        <v>Tb11.03.0370-37(16)</v>
      </c>
      <c r="Q882" s="21">
        <v>1</v>
      </c>
      <c r="R882" s="65">
        <v>2</v>
      </c>
      <c r="S882" s="21">
        <v>192802</v>
      </c>
      <c r="T882" s="21">
        <v>37</v>
      </c>
      <c r="U882" s="21">
        <v>-263</v>
      </c>
      <c r="V882" s="66">
        <v>738</v>
      </c>
      <c r="W882" s="21">
        <v>1038</v>
      </c>
      <c r="X882" s="21">
        <v>192839</v>
      </c>
      <c r="Y882" s="21">
        <v>0</v>
      </c>
      <c r="Z882" s="68" t="s">
        <v>4435</v>
      </c>
      <c r="AA882" s="11" t="s">
        <v>7</v>
      </c>
      <c r="AB882" s="12">
        <v>3</v>
      </c>
      <c r="AC882" s="12">
        <v>10</v>
      </c>
      <c r="AD882" s="12">
        <v>3</v>
      </c>
      <c r="AE882" s="1"/>
      <c r="AF882" s="12">
        <v>3</v>
      </c>
      <c r="AG882" s="12">
        <v>5</v>
      </c>
      <c r="AH882" s="12">
        <v>2</v>
      </c>
      <c r="AI882" s="1"/>
      <c r="AJ882" s="18" t="s">
        <v>1802</v>
      </c>
      <c r="AK882" s="48" t="str">
        <f t="shared" si="41"/>
        <v/>
      </c>
      <c r="AL882" s="48" t="s">
        <v>1803</v>
      </c>
    </row>
    <row r="883" spans="1:38">
      <c r="A883" s="29" t="s">
        <v>6</v>
      </c>
      <c r="B883" s="21">
        <v>11</v>
      </c>
      <c r="C883" s="29" t="s">
        <v>1807</v>
      </c>
      <c r="D883" s="1" t="s">
        <v>37</v>
      </c>
      <c r="E883" s="62" t="str">
        <f t="shared" si="39"/>
        <v>Tb11.03.0370</v>
      </c>
      <c r="F883" s="21" t="str">
        <f t="shared" si="40"/>
        <v/>
      </c>
      <c r="G883" s="21" t="s">
        <v>1807</v>
      </c>
      <c r="H883" s="67" t="s">
        <v>34</v>
      </c>
      <c r="I883" s="80">
        <v>11</v>
      </c>
      <c r="J883" s="71">
        <v>18</v>
      </c>
      <c r="K883" s="64">
        <v>2</v>
      </c>
      <c r="L883" s="75">
        <v>11</v>
      </c>
      <c r="M883" s="29" t="s">
        <v>1804</v>
      </c>
      <c r="N883" s="63" t="s">
        <v>4183</v>
      </c>
      <c r="O883" s="64">
        <v>16</v>
      </c>
      <c r="P883" s="38" t="str">
        <f>C883 &amp; "-" &amp; T883 &amp; "(" &amp; K883 &amp; ")"</f>
        <v>Tb11.03.0370-33(2)</v>
      </c>
      <c r="Q883" s="21">
        <v>1</v>
      </c>
      <c r="R883" s="65">
        <v>2</v>
      </c>
      <c r="S883" s="21">
        <v>192569</v>
      </c>
      <c r="T883" s="21">
        <v>33</v>
      </c>
      <c r="U883" s="21">
        <v>-30</v>
      </c>
      <c r="V883" s="66">
        <v>975</v>
      </c>
      <c r="W883" s="21">
        <v>1038</v>
      </c>
      <c r="X883" s="21">
        <v>192602</v>
      </c>
      <c r="Y883" s="21">
        <v>0</v>
      </c>
      <c r="Z883" s="68" t="s">
        <v>4523</v>
      </c>
      <c r="AA883" s="11" t="s">
        <v>7</v>
      </c>
      <c r="AB883" s="1"/>
      <c r="AC883" s="12">
        <v>2</v>
      </c>
      <c r="AD883" s="1"/>
      <c r="AE883" s="1"/>
      <c r="AF883" s="1"/>
      <c r="AG883" s="12">
        <v>1</v>
      </c>
      <c r="AH883" s="1"/>
      <c r="AI883" s="1"/>
      <c r="AJ883" s="18" t="s">
        <v>1805</v>
      </c>
      <c r="AK883" s="48" t="str">
        <f t="shared" si="41"/>
        <v/>
      </c>
      <c r="AL883" s="48" t="s">
        <v>1806</v>
      </c>
    </row>
    <row r="884" spans="1:38">
      <c r="A884" s="30" t="s">
        <v>51</v>
      </c>
      <c r="B884" s="2">
        <v>11</v>
      </c>
      <c r="C884" s="3" t="s">
        <v>1737</v>
      </c>
      <c r="D884" s="1" t="s">
        <v>37</v>
      </c>
      <c r="E884" s="26" t="str">
        <f t="shared" si="39"/>
        <v>Tb11.03.0470</v>
      </c>
      <c r="F884" s="12" t="str">
        <f t="shared" si="40"/>
        <v>Tb11.03.0470</v>
      </c>
      <c r="G884" s="12" t="s">
        <v>1737</v>
      </c>
      <c r="H884" s="24" t="s">
        <v>34</v>
      </c>
      <c r="I884" s="80">
        <v>100</v>
      </c>
      <c r="J884" s="71">
        <v>14</v>
      </c>
      <c r="K884" s="64">
        <v>14</v>
      </c>
      <c r="L884" s="75">
        <v>100</v>
      </c>
      <c r="M884" s="4" t="s">
        <v>1738</v>
      </c>
      <c r="N884" s="45" t="s">
        <v>4018</v>
      </c>
      <c r="O884" s="42">
        <v>61</v>
      </c>
      <c r="P884" s="38" t="str">
        <f>C884 &amp; "-" &amp; T884 &amp; "(" &amp; K884 &amp; ")"</f>
        <v>Tb11.03.0470-6(14)</v>
      </c>
      <c r="Q884" s="5">
        <v>2</v>
      </c>
      <c r="R884" s="40">
        <v>1</v>
      </c>
      <c r="S884" s="6">
        <v>149250</v>
      </c>
      <c r="T884" s="20">
        <v>6</v>
      </c>
      <c r="U884" s="7">
        <v>-69</v>
      </c>
      <c r="V884" s="35">
        <v>996</v>
      </c>
      <c r="W884" s="8">
        <v>1071</v>
      </c>
      <c r="X884" s="9">
        <v>149244</v>
      </c>
      <c r="Y884" s="10">
        <v>0</v>
      </c>
      <c r="AA884" s="11" t="s">
        <v>7</v>
      </c>
      <c r="AB884" s="12">
        <v>9</v>
      </c>
      <c r="AC884" s="1"/>
      <c r="AD884" s="1"/>
      <c r="AE884" s="12">
        <v>5</v>
      </c>
      <c r="AF884" s="12">
        <v>5</v>
      </c>
      <c r="AG884" s="1"/>
      <c r="AH884" s="1"/>
      <c r="AI884" s="12">
        <v>4</v>
      </c>
      <c r="AJ884" s="18" t="s">
        <v>1739</v>
      </c>
      <c r="AK884" s="48" t="str">
        <f t="shared" si="41"/>
        <v/>
      </c>
      <c r="AL884" s="48" t="s">
        <v>1740</v>
      </c>
    </row>
    <row r="885" spans="1:38">
      <c r="A885" s="13" t="s">
        <v>8</v>
      </c>
      <c r="B885" s="2">
        <v>11</v>
      </c>
      <c r="C885" s="3" t="s">
        <v>1741</v>
      </c>
      <c r="D885" s="1" t="s">
        <v>37</v>
      </c>
      <c r="E885" s="26" t="str">
        <f t="shared" si="39"/>
        <v>Tb11.03.0475</v>
      </c>
      <c r="F885" s="12" t="str">
        <f t="shared" si="40"/>
        <v>Tb11.03.0475</v>
      </c>
      <c r="G885" s="12" t="s">
        <v>1741</v>
      </c>
      <c r="H885" s="24" t="s">
        <v>34</v>
      </c>
      <c r="I885" s="80">
        <v>97</v>
      </c>
      <c r="J885" s="71">
        <v>254</v>
      </c>
      <c r="K885" s="64">
        <v>247</v>
      </c>
      <c r="L885" s="75">
        <v>97</v>
      </c>
      <c r="M885" s="4" t="s">
        <v>1742</v>
      </c>
      <c r="N885" s="45" t="s">
        <v>4019</v>
      </c>
      <c r="O885" s="42">
        <v>63</v>
      </c>
      <c r="P885" s="38" t="str">
        <f>C885 &amp; "-" &amp; T885 &amp; "(" &amp; K885 &amp; ")"</f>
        <v>Tb11.03.0475-29(247)</v>
      </c>
      <c r="Q885" s="5">
        <v>2</v>
      </c>
      <c r="R885" s="40">
        <v>3</v>
      </c>
      <c r="S885" s="6">
        <v>147269</v>
      </c>
      <c r="T885" s="20">
        <v>29</v>
      </c>
      <c r="U885" s="7">
        <v>-13</v>
      </c>
      <c r="V885" s="35">
        <v>279</v>
      </c>
      <c r="W885" s="8">
        <v>321</v>
      </c>
      <c r="X885" s="9">
        <v>147240</v>
      </c>
      <c r="Y885" s="10">
        <v>0</v>
      </c>
      <c r="AA885" s="11" t="s">
        <v>7</v>
      </c>
      <c r="AB885" s="12">
        <v>27</v>
      </c>
      <c r="AC885" s="12">
        <v>195</v>
      </c>
      <c r="AD885" s="12">
        <v>7</v>
      </c>
      <c r="AE885" s="12">
        <v>18</v>
      </c>
      <c r="AF885" s="12">
        <v>26</v>
      </c>
      <c r="AG885" s="12">
        <v>9</v>
      </c>
      <c r="AH885" s="12">
        <v>3</v>
      </c>
      <c r="AI885" s="12">
        <v>9</v>
      </c>
      <c r="AJ885" s="18" t="s">
        <v>1743</v>
      </c>
      <c r="AK885" s="48" t="str">
        <f t="shared" si="41"/>
        <v/>
      </c>
      <c r="AL885" s="48" t="s">
        <v>1801</v>
      </c>
    </row>
    <row r="886" spans="1:38">
      <c r="A886" s="33" t="s">
        <v>2</v>
      </c>
      <c r="B886" s="2">
        <v>11</v>
      </c>
      <c r="C886" s="3" t="s">
        <v>1726</v>
      </c>
      <c r="D886" s="1" t="s">
        <v>37</v>
      </c>
      <c r="E886" s="26" t="str">
        <f t="shared" si="39"/>
        <v>Tb11.03.0500</v>
      </c>
      <c r="F886" s="12" t="str">
        <f t="shared" si="40"/>
        <v>Tb11.03.0500</v>
      </c>
      <c r="G886" s="12" t="s">
        <v>1726</v>
      </c>
      <c r="H886" s="24" t="s">
        <v>34</v>
      </c>
      <c r="I886" s="80">
        <v>100</v>
      </c>
      <c r="J886" s="71">
        <v>20</v>
      </c>
      <c r="K886" s="64">
        <v>10</v>
      </c>
      <c r="L886" s="75">
        <v>50</v>
      </c>
      <c r="M886" s="4" t="s">
        <v>1727</v>
      </c>
      <c r="N886" s="45" t="s">
        <v>4033</v>
      </c>
      <c r="O886" s="42">
        <v>62</v>
      </c>
      <c r="P886" s="38" t="str">
        <f>C886 &amp; "-" &amp; T886 &amp; "(" &amp; K886 &amp; ")"</f>
        <v>Tb11.03.0500-23(10)</v>
      </c>
      <c r="Q886" s="5">
        <v>2</v>
      </c>
      <c r="R886" s="40">
        <v>3</v>
      </c>
      <c r="S886" s="6">
        <v>145121</v>
      </c>
      <c r="T886" s="20">
        <v>23</v>
      </c>
      <c r="U886" s="7">
        <v>-10</v>
      </c>
      <c r="V886" s="35">
        <v>549</v>
      </c>
      <c r="W886" s="8">
        <v>582</v>
      </c>
      <c r="X886" s="9">
        <v>145098</v>
      </c>
      <c r="Y886" s="10">
        <v>0</v>
      </c>
      <c r="AA886" s="11" t="s">
        <v>485</v>
      </c>
      <c r="AB886" s="12">
        <v>2</v>
      </c>
      <c r="AC886" s="12">
        <v>5</v>
      </c>
      <c r="AD886" s="12">
        <v>3</v>
      </c>
      <c r="AE886" s="1"/>
      <c r="AF886" s="12">
        <v>2</v>
      </c>
      <c r="AG886" s="12">
        <v>5</v>
      </c>
      <c r="AH886" s="12">
        <v>3</v>
      </c>
      <c r="AI886" s="1"/>
      <c r="AJ886" s="18" t="s">
        <v>1796</v>
      </c>
      <c r="AK886" s="48" t="str">
        <f t="shared" si="41"/>
        <v/>
      </c>
      <c r="AL886" s="48" t="s">
        <v>1731</v>
      </c>
    </row>
    <row r="887" spans="1:38">
      <c r="A887" s="30" t="s">
        <v>51</v>
      </c>
      <c r="B887" s="2">
        <v>11</v>
      </c>
      <c r="C887" s="3" t="s">
        <v>1726</v>
      </c>
      <c r="D887" s="1" t="s">
        <v>37</v>
      </c>
      <c r="E887" s="26" t="str">
        <f t="shared" si="39"/>
        <v>Tb11.03.0500</v>
      </c>
      <c r="F887" s="12" t="str">
        <f t="shared" si="40"/>
        <v/>
      </c>
      <c r="G887" s="12" t="s">
        <v>37</v>
      </c>
      <c r="H887" s="24" t="s">
        <v>34</v>
      </c>
      <c r="I887" s="83"/>
      <c r="J887" s="71">
        <v>20</v>
      </c>
      <c r="K887" s="64">
        <v>8</v>
      </c>
      <c r="L887" s="75">
        <v>40</v>
      </c>
      <c r="M887" s="4" t="s">
        <v>1732</v>
      </c>
      <c r="N887" s="45" t="s">
        <v>4177</v>
      </c>
      <c r="O887" s="42">
        <v>60</v>
      </c>
      <c r="P887" s="38" t="str">
        <f>C887 &amp; "-" &amp; T887 &amp; "(" &amp; K887 &amp; ")"</f>
        <v>Tb11.03.0500-27(8)</v>
      </c>
      <c r="Q887" s="5">
        <v>2</v>
      </c>
      <c r="R887" s="40">
        <v>3</v>
      </c>
      <c r="S887" s="6">
        <v>145125</v>
      </c>
      <c r="T887" s="20">
        <v>27</v>
      </c>
      <c r="U887" s="7">
        <v>-6</v>
      </c>
      <c r="V887" s="35">
        <v>549</v>
      </c>
      <c r="W887" s="8">
        <v>582</v>
      </c>
      <c r="X887" s="9">
        <v>145098</v>
      </c>
      <c r="Y887" s="10">
        <v>0</v>
      </c>
      <c r="AA887" s="11" t="s">
        <v>485</v>
      </c>
      <c r="AB887" s="12">
        <v>2</v>
      </c>
      <c r="AC887" s="12">
        <v>4</v>
      </c>
      <c r="AD887" s="1"/>
      <c r="AE887" s="12">
        <v>2</v>
      </c>
      <c r="AF887" s="12">
        <v>2</v>
      </c>
      <c r="AG887" s="12">
        <v>4</v>
      </c>
      <c r="AH887" s="1"/>
      <c r="AI887" s="12">
        <v>2</v>
      </c>
      <c r="AJ887" s="18" t="s">
        <v>1733</v>
      </c>
      <c r="AK887" s="48" t="str">
        <f t="shared" si="41"/>
        <v/>
      </c>
      <c r="AL887" s="48" t="s">
        <v>1734</v>
      </c>
    </row>
    <row r="888" spans="1:38">
      <c r="A888" s="29" t="s">
        <v>6</v>
      </c>
      <c r="B888" s="2">
        <v>11</v>
      </c>
      <c r="C888" s="3" t="s">
        <v>1726</v>
      </c>
      <c r="D888" s="1" t="s">
        <v>37</v>
      </c>
      <c r="E888" s="26" t="str">
        <f t="shared" si="39"/>
        <v>Tb11.03.0500</v>
      </c>
      <c r="F888" s="12" t="str">
        <f t="shared" si="40"/>
        <v/>
      </c>
      <c r="G888" s="12" t="s">
        <v>37</v>
      </c>
      <c r="H888" s="24" t="s">
        <v>34</v>
      </c>
      <c r="I888" s="83"/>
      <c r="J888" s="71">
        <v>20</v>
      </c>
      <c r="K888" s="64">
        <v>2</v>
      </c>
      <c r="L888" s="75">
        <v>10</v>
      </c>
      <c r="M888" s="4" t="s">
        <v>1735</v>
      </c>
      <c r="N888" s="45" t="s">
        <v>4032</v>
      </c>
      <c r="O888" s="42">
        <v>18</v>
      </c>
      <c r="P888" s="38" t="str">
        <f>C888 &amp; "-" &amp; T888 &amp; "(" &amp; K888 &amp; ")"</f>
        <v>Tb11.03.0500-1(2)</v>
      </c>
      <c r="Q888" s="5">
        <v>2</v>
      </c>
      <c r="R888" s="40">
        <v>3</v>
      </c>
      <c r="S888" s="6">
        <v>145099</v>
      </c>
      <c r="T888" s="20">
        <v>1</v>
      </c>
      <c r="U888" s="7">
        <v>-32</v>
      </c>
      <c r="V888" s="35">
        <v>549</v>
      </c>
      <c r="W888" s="8">
        <v>582</v>
      </c>
      <c r="X888" s="9">
        <v>145098</v>
      </c>
      <c r="Y888" s="10">
        <v>0</v>
      </c>
      <c r="AA888" s="11" t="s">
        <v>485</v>
      </c>
      <c r="AB888" s="1"/>
      <c r="AC888" s="12">
        <v>2</v>
      </c>
      <c r="AD888" s="1"/>
      <c r="AE888" s="1"/>
      <c r="AF888" s="1"/>
      <c r="AG888" s="12">
        <v>2</v>
      </c>
      <c r="AH888" s="1"/>
      <c r="AI888" s="1"/>
      <c r="AJ888" s="18" t="s">
        <v>1736</v>
      </c>
      <c r="AK888" s="48" t="str">
        <f t="shared" si="41"/>
        <v/>
      </c>
      <c r="AL888" s="48" t="s">
        <v>1149</v>
      </c>
    </row>
    <row r="889" spans="1:38" ht="15" customHeight="1">
      <c r="A889" s="30" t="s">
        <v>51</v>
      </c>
      <c r="B889" s="2">
        <v>11</v>
      </c>
      <c r="C889" s="3" t="s">
        <v>1791</v>
      </c>
      <c r="D889" s="1" t="s">
        <v>37</v>
      </c>
      <c r="E889" s="26" t="str">
        <f t="shared" si="39"/>
        <v>Tb11.03.0540</v>
      </c>
      <c r="F889" s="12" t="str">
        <f t="shared" si="40"/>
        <v>Tb11.03.0540</v>
      </c>
      <c r="G889" s="12" t="s">
        <v>1791</v>
      </c>
      <c r="H889" s="24" t="s">
        <v>34</v>
      </c>
      <c r="I889" s="80">
        <v>89</v>
      </c>
      <c r="J889" s="71">
        <v>18</v>
      </c>
      <c r="K889" s="64">
        <v>16</v>
      </c>
      <c r="L889" s="75">
        <v>89</v>
      </c>
      <c r="M889" s="4" t="s">
        <v>1792</v>
      </c>
      <c r="N889" s="45" t="s">
        <v>4178</v>
      </c>
      <c r="O889" s="42">
        <v>61</v>
      </c>
      <c r="P889" s="38" t="str">
        <f>C889 &amp; "-" &amp; T889 &amp; "(" &amp; K889 &amp; ")"</f>
        <v>Tb11.03.0540-17(16)</v>
      </c>
      <c r="Q889" s="5">
        <v>2</v>
      </c>
      <c r="R889" s="40">
        <v>2</v>
      </c>
      <c r="S889" s="6">
        <v>137459</v>
      </c>
      <c r="T889" s="20">
        <v>17</v>
      </c>
      <c r="U889" s="7">
        <v>-61</v>
      </c>
      <c r="V889" s="35">
        <v>1998</v>
      </c>
      <c r="W889" s="8">
        <v>2076</v>
      </c>
      <c r="X889" s="9">
        <v>137442</v>
      </c>
      <c r="Y889" s="10">
        <v>0</v>
      </c>
      <c r="AA889" s="11" t="s">
        <v>255</v>
      </c>
      <c r="AB889" s="12">
        <v>2</v>
      </c>
      <c r="AC889" s="12">
        <v>12</v>
      </c>
      <c r="AD889" s="1"/>
      <c r="AE889" s="12">
        <v>2</v>
      </c>
      <c r="AF889" s="12">
        <v>2</v>
      </c>
      <c r="AG889" s="12">
        <v>3</v>
      </c>
      <c r="AH889" s="1"/>
      <c r="AI889" s="12">
        <v>1</v>
      </c>
      <c r="AJ889" s="18" t="s">
        <v>1724</v>
      </c>
      <c r="AK889" s="48" t="str">
        <f t="shared" si="41"/>
        <v/>
      </c>
      <c r="AL889" s="48" t="s">
        <v>1725</v>
      </c>
    </row>
    <row r="890" spans="1:38">
      <c r="A890" s="13" t="s">
        <v>8</v>
      </c>
      <c r="B890" s="2">
        <v>11</v>
      </c>
      <c r="C890" s="3" t="s">
        <v>1849</v>
      </c>
      <c r="D890" s="1" t="s">
        <v>37</v>
      </c>
      <c r="E890" s="26" t="str">
        <f t="shared" si="39"/>
        <v>Tb11.03.0700</v>
      </c>
      <c r="F890" s="12" t="str">
        <f t="shared" si="40"/>
        <v>Tb11.03.0700</v>
      </c>
      <c r="G890" s="12" t="s">
        <v>1849</v>
      </c>
      <c r="H890" s="24" t="s">
        <v>34</v>
      </c>
      <c r="I890" s="80">
        <v>96</v>
      </c>
      <c r="J890" s="71">
        <v>109</v>
      </c>
      <c r="K890" s="64">
        <v>105</v>
      </c>
      <c r="L890" s="75">
        <v>96</v>
      </c>
      <c r="M890" s="4" t="s">
        <v>1850</v>
      </c>
      <c r="N890" s="45" t="s">
        <v>4105</v>
      </c>
      <c r="O890" s="42">
        <v>62</v>
      </c>
      <c r="P890" s="38" t="str">
        <f>C890 &amp; "-" &amp; T890 &amp; "(" &amp; K890 &amp; ")"</f>
        <v>Tb11.03.0700-79(105)</v>
      </c>
      <c r="Q890" s="5">
        <v>2</v>
      </c>
      <c r="R890" s="40">
        <v>2</v>
      </c>
      <c r="S890" s="6">
        <v>98899</v>
      </c>
      <c r="T890" s="20">
        <v>79</v>
      </c>
      <c r="U890" s="7">
        <v>-128</v>
      </c>
      <c r="V890" s="35">
        <v>882</v>
      </c>
      <c r="W890" s="8">
        <v>1089</v>
      </c>
      <c r="X890" s="9">
        <v>98820</v>
      </c>
      <c r="Y890" s="10">
        <v>0</v>
      </c>
      <c r="AA890" s="11" t="s">
        <v>7</v>
      </c>
      <c r="AB890" s="12">
        <v>40</v>
      </c>
      <c r="AC890" s="12">
        <v>40</v>
      </c>
      <c r="AD890" s="12">
        <v>16</v>
      </c>
      <c r="AE890" s="12">
        <v>9</v>
      </c>
      <c r="AF890" s="12">
        <v>24</v>
      </c>
      <c r="AG890" s="12">
        <v>9</v>
      </c>
      <c r="AH890" s="12">
        <v>5</v>
      </c>
      <c r="AI890" s="12">
        <v>6</v>
      </c>
      <c r="AJ890" s="18" t="s">
        <v>1851</v>
      </c>
      <c r="AK890" s="48" t="str">
        <f t="shared" si="41"/>
        <v/>
      </c>
      <c r="AL890" s="48" t="s">
        <v>1790</v>
      </c>
    </row>
    <row r="891" spans="1:38">
      <c r="A891" s="33" t="s">
        <v>2</v>
      </c>
      <c r="B891" s="2">
        <v>11</v>
      </c>
      <c r="C891" s="3" t="s">
        <v>1783</v>
      </c>
      <c r="D891" s="1" t="s">
        <v>37</v>
      </c>
      <c r="E891" s="26" t="str">
        <f t="shared" si="39"/>
        <v>Tb11.03.0840</v>
      </c>
      <c r="F891" s="12" t="str">
        <f t="shared" si="40"/>
        <v>Tb11.03.0840</v>
      </c>
      <c r="G891" s="12" t="s">
        <v>1783</v>
      </c>
      <c r="H891" s="24" t="s">
        <v>34</v>
      </c>
      <c r="I891" s="80">
        <v>94</v>
      </c>
      <c r="J891" s="71">
        <v>31</v>
      </c>
      <c r="K891" s="64">
        <v>29</v>
      </c>
      <c r="L891" s="75">
        <v>94</v>
      </c>
      <c r="M891" s="4" t="s">
        <v>1784</v>
      </c>
      <c r="N891" s="45" t="s">
        <v>3957</v>
      </c>
      <c r="O891" s="42">
        <v>62</v>
      </c>
      <c r="P891" s="38" t="str">
        <f>C891 &amp; "-" &amp; T891 &amp; "(" &amp; K891 &amp; ")"</f>
        <v>Tb11.03.0840-5(29)</v>
      </c>
      <c r="Q891" s="5">
        <v>2</v>
      </c>
      <c r="R891" s="40">
        <v>2</v>
      </c>
      <c r="S891" s="6">
        <v>68414</v>
      </c>
      <c r="T891" s="20">
        <v>5</v>
      </c>
      <c r="U891" s="7">
        <v>-61</v>
      </c>
      <c r="V891" s="35">
        <v>555</v>
      </c>
      <c r="W891" s="8">
        <v>621</v>
      </c>
      <c r="X891" s="9">
        <v>68409</v>
      </c>
      <c r="Y891" s="12">
        <v>0</v>
      </c>
      <c r="AA891" s="11" t="s">
        <v>7</v>
      </c>
      <c r="AB891" s="12">
        <v>9</v>
      </c>
      <c r="AC891" s="12">
        <v>16</v>
      </c>
      <c r="AD891" s="12">
        <v>4</v>
      </c>
      <c r="AE891" s="1"/>
      <c r="AF891" s="12">
        <v>9</v>
      </c>
      <c r="AG891" s="12">
        <v>6</v>
      </c>
      <c r="AH891" s="12">
        <v>4</v>
      </c>
      <c r="AI891" s="1"/>
      <c r="AJ891" s="18" t="s">
        <v>1847</v>
      </c>
      <c r="AK891" s="48" t="str">
        <f t="shared" si="41"/>
        <v/>
      </c>
      <c r="AL891" s="48" t="s">
        <v>1848</v>
      </c>
    </row>
    <row r="892" spans="1:38">
      <c r="A892" s="13" t="s">
        <v>8</v>
      </c>
      <c r="B892" s="2">
        <v>11</v>
      </c>
      <c r="C892" s="3" t="s">
        <v>1842</v>
      </c>
      <c r="D892" s="1" t="s">
        <v>37</v>
      </c>
      <c r="E892" s="26" t="str">
        <f t="shared" si="39"/>
        <v>Tb11.03.0940</v>
      </c>
      <c r="F892" s="12" t="str">
        <f t="shared" si="40"/>
        <v>Tb11.03.0940</v>
      </c>
      <c r="G892" s="12" t="s">
        <v>1842</v>
      </c>
      <c r="H892" s="24" t="s">
        <v>34</v>
      </c>
      <c r="I892" s="80">
        <v>100</v>
      </c>
      <c r="J892" s="71">
        <v>54</v>
      </c>
      <c r="K892" s="64">
        <v>54</v>
      </c>
      <c r="L892" s="75">
        <v>100</v>
      </c>
      <c r="M892" s="4" t="s">
        <v>1843</v>
      </c>
      <c r="N892" s="45" t="s">
        <v>4182</v>
      </c>
      <c r="O892" s="42">
        <v>60</v>
      </c>
      <c r="P892" s="38" t="str">
        <f>C892 &amp; "-" &amp; T892 &amp; "(" &amp; K892 &amp; ")"</f>
        <v>Tb11.03.0940-11(54)</v>
      </c>
      <c r="Q892" s="5">
        <v>2</v>
      </c>
      <c r="R892" s="40">
        <v>1</v>
      </c>
      <c r="S892" s="6">
        <v>45078</v>
      </c>
      <c r="T892" s="20">
        <v>11</v>
      </c>
      <c r="U892" s="7">
        <v>-7</v>
      </c>
      <c r="V892" s="35">
        <v>1944</v>
      </c>
      <c r="W892" s="8">
        <v>1962</v>
      </c>
      <c r="X892" s="9">
        <v>45067</v>
      </c>
      <c r="Y892" s="10">
        <v>0</v>
      </c>
      <c r="AA892" s="11" t="s">
        <v>1844</v>
      </c>
      <c r="AB892" s="12">
        <v>4</v>
      </c>
      <c r="AC892" s="12">
        <v>42</v>
      </c>
      <c r="AD892" s="12">
        <v>5</v>
      </c>
      <c r="AE892" s="12">
        <v>3</v>
      </c>
      <c r="AF892" s="12">
        <v>3</v>
      </c>
      <c r="AG892" s="12">
        <v>8</v>
      </c>
      <c r="AH892" s="12">
        <v>3</v>
      </c>
      <c r="AI892" s="12">
        <v>2</v>
      </c>
      <c r="AJ892" s="18" t="s">
        <v>1845</v>
      </c>
      <c r="AK892" s="48" t="str">
        <f t="shared" si="41"/>
        <v/>
      </c>
      <c r="AL892" s="48" t="s">
        <v>1846</v>
      </c>
    </row>
    <row r="893" spans="1:38">
      <c r="A893" s="33" t="s">
        <v>2</v>
      </c>
      <c r="B893" s="12">
        <v>11</v>
      </c>
      <c r="C893" s="13" t="s">
        <v>1835</v>
      </c>
      <c r="D893" s="1" t="s">
        <v>37</v>
      </c>
      <c r="E893" s="26" t="str">
        <f t="shared" si="39"/>
        <v>Tb11.03.0990</v>
      </c>
      <c r="F893" s="12" t="str">
        <f t="shared" si="40"/>
        <v>Tb11.03.0990</v>
      </c>
      <c r="G893" s="12" t="s">
        <v>1835</v>
      </c>
      <c r="H893" s="24" t="s">
        <v>52</v>
      </c>
      <c r="I893" s="80">
        <v>85</v>
      </c>
      <c r="J893" s="71">
        <v>117</v>
      </c>
      <c r="K893" s="64">
        <v>100</v>
      </c>
      <c r="L893" s="75">
        <v>85</v>
      </c>
      <c r="M893" s="13" t="s">
        <v>1836</v>
      </c>
      <c r="N893" s="45" t="s">
        <v>4222</v>
      </c>
      <c r="O893" s="42">
        <v>61</v>
      </c>
      <c r="P893" s="38" t="str">
        <f>C893 &amp; "-" &amp; T893 &amp; "(" &amp; K893 &amp; ")"</f>
        <v>Tb11.03.0990-33(100)</v>
      </c>
      <c r="Q893" s="12">
        <v>2</v>
      </c>
      <c r="R893" s="40">
        <v>2</v>
      </c>
      <c r="S893" s="12">
        <v>28873</v>
      </c>
      <c r="T893" s="20">
        <v>33</v>
      </c>
      <c r="U893" s="12">
        <v>225</v>
      </c>
      <c r="V893" s="35">
        <v>3708</v>
      </c>
      <c r="W893" s="12">
        <v>3516</v>
      </c>
      <c r="X893" s="12">
        <v>28840</v>
      </c>
      <c r="Y893" s="12">
        <v>0</v>
      </c>
      <c r="Z893" s="52" t="s">
        <v>1837</v>
      </c>
      <c r="AA893" s="11" t="s">
        <v>1838</v>
      </c>
      <c r="AB893" s="12">
        <v>5</v>
      </c>
      <c r="AC893" s="12">
        <v>93</v>
      </c>
      <c r="AD893" s="12">
        <v>2</v>
      </c>
      <c r="AE893" s="1"/>
      <c r="AF893" s="12">
        <v>5</v>
      </c>
      <c r="AG893" s="12">
        <v>9</v>
      </c>
      <c r="AH893" s="12">
        <v>2</v>
      </c>
      <c r="AI893" s="1"/>
      <c r="AJ893" s="18" t="s">
        <v>1839</v>
      </c>
      <c r="AK893" s="48" t="str">
        <f t="shared" si="41"/>
        <v/>
      </c>
      <c r="AL893" s="48" t="s">
        <v>1840</v>
      </c>
    </row>
    <row r="894" spans="1:38">
      <c r="A894" s="28" t="s">
        <v>9</v>
      </c>
      <c r="B894" s="12">
        <v>11</v>
      </c>
      <c r="C894" s="13" t="s">
        <v>1757</v>
      </c>
      <c r="D894" s="1" t="s">
        <v>37</v>
      </c>
      <c r="E894" s="26" t="str">
        <f t="shared" si="39"/>
        <v>Tb11.12.0005</v>
      </c>
      <c r="F894" s="12" t="str">
        <f t="shared" si="40"/>
        <v>Tb11.12.0005</v>
      </c>
      <c r="G894" s="12" t="s">
        <v>1757</v>
      </c>
      <c r="H894" s="24" t="s">
        <v>34</v>
      </c>
      <c r="I894" s="80">
        <v>100</v>
      </c>
      <c r="J894" s="71">
        <v>3</v>
      </c>
      <c r="K894" s="64">
        <v>3</v>
      </c>
      <c r="L894" s="75">
        <v>100</v>
      </c>
      <c r="M894" s="13" t="s">
        <v>1758</v>
      </c>
      <c r="N894" s="45" t="s">
        <v>4223</v>
      </c>
      <c r="O894" s="42">
        <v>60</v>
      </c>
      <c r="P894" s="38" t="str">
        <f>C894 &amp; "-" &amp; T894 &amp; "(" &amp; K894 &amp; ")"</f>
        <v>Tb11.12.0005-21(3)</v>
      </c>
      <c r="Q894" s="12">
        <v>1</v>
      </c>
      <c r="R894" s="40">
        <v>1</v>
      </c>
      <c r="S894" s="12">
        <v>2346976</v>
      </c>
      <c r="T894" s="20">
        <v>21</v>
      </c>
      <c r="U894" s="12">
        <v>-114</v>
      </c>
      <c r="V894" s="35">
        <v>1398</v>
      </c>
      <c r="W894" s="12">
        <v>1533</v>
      </c>
      <c r="X894" s="12">
        <v>2346997</v>
      </c>
      <c r="Y894" s="12">
        <v>0</v>
      </c>
      <c r="AA894" s="11" t="s">
        <v>7</v>
      </c>
      <c r="AB894" s="12">
        <v>3</v>
      </c>
      <c r="AC894" s="1"/>
      <c r="AD894" s="1"/>
      <c r="AE894" s="1"/>
      <c r="AF894" s="12">
        <v>3</v>
      </c>
      <c r="AG894" s="1"/>
      <c r="AH894" s="1"/>
      <c r="AI894" s="1"/>
      <c r="AJ894" s="18" t="s">
        <v>1762</v>
      </c>
      <c r="AK894" s="48" t="str">
        <f t="shared" si="41"/>
        <v/>
      </c>
      <c r="AL894" s="48" t="s">
        <v>1763</v>
      </c>
    </row>
    <row r="895" spans="1:38">
      <c r="A895" s="28" t="s">
        <v>9</v>
      </c>
      <c r="B895" s="2">
        <v>11</v>
      </c>
      <c r="C895" s="3" t="s">
        <v>1764</v>
      </c>
      <c r="D895" s="1" t="s">
        <v>37</v>
      </c>
      <c r="E895" s="26" t="str">
        <f t="shared" si="39"/>
        <v>Tb11.12.0006</v>
      </c>
      <c r="F895" s="12" t="str">
        <f t="shared" si="40"/>
        <v>Tb11.12.0006</v>
      </c>
      <c r="G895" s="12" t="s">
        <v>1764</v>
      </c>
      <c r="H895" s="24" t="s">
        <v>34</v>
      </c>
      <c r="I895" s="80">
        <v>100</v>
      </c>
      <c r="J895" s="71">
        <v>2</v>
      </c>
      <c r="K895" s="64">
        <v>2</v>
      </c>
      <c r="L895" s="75">
        <v>100</v>
      </c>
      <c r="M895" s="4" t="s">
        <v>1765</v>
      </c>
      <c r="N895" s="45" t="s">
        <v>4084</v>
      </c>
      <c r="O895" s="42">
        <v>60</v>
      </c>
      <c r="P895" s="38" t="str">
        <f>C895 &amp; "-" &amp; T895 &amp; "(" &amp; K895 &amp; ")"</f>
        <v>Tb11.12.0006-47(2)</v>
      </c>
      <c r="Q895" s="5">
        <v>1</v>
      </c>
      <c r="R895" s="40">
        <v>1</v>
      </c>
      <c r="S895" s="6">
        <v>2348869</v>
      </c>
      <c r="T895" s="20">
        <v>47</v>
      </c>
      <c r="U895" s="7">
        <v>-226</v>
      </c>
      <c r="V895" s="35">
        <v>1581</v>
      </c>
      <c r="W895" s="8">
        <v>1854</v>
      </c>
      <c r="X895" s="9">
        <v>2348916</v>
      </c>
      <c r="Y895" s="10">
        <v>0</v>
      </c>
      <c r="AA895" s="11" t="s">
        <v>1143</v>
      </c>
      <c r="AB895" s="12">
        <v>2</v>
      </c>
      <c r="AC895" s="1"/>
      <c r="AD895" s="1"/>
      <c r="AE895" s="1"/>
      <c r="AF895" s="12">
        <v>2</v>
      </c>
      <c r="AG895" s="1"/>
      <c r="AH895" s="1"/>
      <c r="AI895" s="1"/>
      <c r="AJ895" s="18" t="s">
        <v>1766</v>
      </c>
      <c r="AK895" s="48" t="str">
        <f t="shared" si="41"/>
        <v/>
      </c>
      <c r="AL895" s="48" t="s">
        <v>1767</v>
      </c>
    </row>
    <row r="896" spans="1:38">
      <c r="A896" s="30" t="s">
        <v>51</v>
      </c>
      <c r="B896" s="2">
        <v>11</v>
      </c>
      <c r="C896" s="3" t="s">
        <v>1768</v>
      </c>
      <c r="D896" s="1" t="s">
        <v>37</v>
      </c>
      <c r="E896" s="26" t="str">
        <f t="shared" si="39"/>
        <v>Tb11.12.0007</v>
      </c>
      <c r="F896" s="12" t="str">
        <f t="shared" si="40"/>
        <v>Tb11.12.0007</v>
      </c>
      <c r="G896" s="12" t="s">
        <v>1768</v>
      </c>
      <c r="H896" s="24" t="s">
        <v>34</v>
      </c>
      <c r="I896" s="80">
        <v>100</v>
      </c>
      <c r="J896" s="71">
        <v>15</v>
      </c>
      <c r="K896" s="64">
        <v>15</v>
      </c>
      <c r="L896" s="75">
        <v>100</v>
      </c>
      <c r="M896" s="4" t="s">
        <v>1769</v>
      </c>
      <c r="N896" s="45" t="s">
        <v>4020</v>
      </c>
      <c r="O896" s="42">
        <v>60</v>
      </c>
      <c r="P896" s="38" t="str">
        <f>C896 &amp; "-" &amp; T896 &amp; "(" &amp; K896 &amp; ")"</f>
        <v>Tb11.12.0007-26(15)</v>
      </c>
      <c r="Q896" s="5">
        <v>1</v>
      </c>
      <c r="R896" s="40">
        <v>1</v>
      </c>
      <c r="S896" s="6">
        <v>2351797</v>
      </c>
      <c r="T896" s="20">
        <v>26</v>
      </c>
      <c r="U896" s="7">
        <v>-118</v>
      </c>
      <c r="V896" s="35">
        <v>1959</v>
      </c>
      <c r="W896" s="8">
        <v>2103</v>
      </c>
      <c r="X896" s="9">
        <v>2351823</v>
      </c>
      <c r="Y896" s="12">
        <v>0</v>
      </c>
      <c r="AA896" s="11" t="s">
        <v>1770</v>
      </c>
      <c r="AB896" s="12">
        <v>5</v>
      </c>
      <c r="AC896" s="12">
        <v>8</v>
      </c>
      <c r="AD896" s="1"/>
      <c r="AE896" s="12">
        <v>2</v>
      </c>
      <c r="AF896" s="12">
        <v>5</v>
      </c>
      <c r="AG896" s="12">
        <v>6</v>
      </c>
      <c r="AH896" s="1"/>
      <c r="AI896" s="12">
        <v>2</v>
      </c>
      <c r="AJ896" s="18" t="s">
        <v>1771</v>
      </c>
      <c r="AK896" s="48" t="str">
        <f t="shared" si="41"/>
        <v/>
      </c>
      <c r="AL896" s="48" t="s">
        <v>1772</v>
      </c>
    </row>
    <row r="897" spans="1:38">
      <c r="A897" s="33" t="s">
        <v>2</v>
      </c>
      <c r="B897" s="2">
        <v>11</v>
      </c>
      <c r="C897" s="3" t="s">
        <v>1879</v>
      </c>
      <c r="D897" s="1" t="s">
        <v>37</v>
      </c>
      <c r="E897" s="26" t="str">
        <f t="shared" si="39"/>
        <v>Tb11.12.0010</v>
      </c>
      <c r="F897" s="12" t="str">
        <f t="shared" si="40"/>
        <v>Tb11.12.0010</v>
      </c>
      <c r="G897" s="12" t="s">
        <v>1879</v>
      </c>
      <c r="H897" s="24" t="s">
        <v>52</v>
      </c>
      <c r="I897" s="80">
        <v>100</v>
      </c>
      <c r="J897" s="71">
        <v>12</v>
      </c>
      <c r="K897" s="64">
        <v>12</v>
      </c>
      <c r="L897" s="75">
        <v>100</v>
      </c>
      <c r="M897" s="4" t="s">
        <v>1880</v>
      </c>
      <c r="N897" s="45" t="s">
        <v>3952</v>
      </c>
      <c r="O897" s="42">
        <v>51</v>
      </c>
      <c r="P897" s="38" t="str">
        <f>C897 &amp; "-" &amp; T897 &amp; "(" &amp; K897 &amp; ")"</f>
        <v>Tb11.12.0010-49(12)</v>
      </c>
      <c r="Q897" s="5">
        <v>1</v>
      </c>
      <c r="R897" s="40">
        <v>1</v>
      </c>
      <c r="S897" s="6">
        <v>2355920</v>
      </c>
      <c r="T897" s="20">
        <v>49</v>
      </c>
      <c r="U897" s="7">
        <v>328</v>
      </c>
      <c r="V897" s="35">
        <v>1863</v>
      </c>
      <c r="W897" s="8">
        <v>1584</v>
      </c>
      <c r="X897" s="9">
        <v>2355969</v>
      </c>
      <c r="Y897" s="10">
        <v>1</v>
      </c>
      <c r="AA897" s="11" t="s">
        <v>7</v>
      </c>
      <c r="AB897" s="12">
        <v>1</v>
      </c>
      <c r="AC897" s="12">
        <v>9</v>
      </c>
      <c r="AD897" s="12">
        <v>2</v>
      </c>
      <c r="AE897" s="1"/>
      <c r="AF897" s="12">
        <v>1</v>
      </c>
      <c r="AG897" s="12">
        <v>5</v>
      </c>
      <c r="AH897" s="12">
        <v>1</v>
      </c>
      <c r="AI897" s="1"/>
      <c r="AJ897" s="18" t="s">
        <v>1881</v>
      </c>
      <c r="AK897" s="48" t="str">
        <f t="shared" si="41"/>
        <v/>
      </c>
      <c r="AL897" s="48" t="s">
        <v>1882</v>
      </c>
    </row>
    <row r="898" spans="1:38">
      <c r="A898" s="33" t="s">
        <v>2</v>
      </c>
      <c r="B898" s="2">
        <v>11</v>
      </c>
      <c r="C898" s="3" t="s">
        <v>1883</v>
      </c>
      <c r="D898" s="1" t="s">
        <v>37</v>
      </c>
      <c r="E898" s="26" t="str">
        <f t="shared" ref="E898:E915" si="42">HYPERLINK("http://www.genedb.org/genedb/Search?organism=tryp&amp;name=" &amp;  C898, C898)</f>
        <v>Tb11.12.0015</v>
      </c>
      <c r="F898" s="12" t="str">
        <f t="shared" ref="F898:F915" si="43">IF(C898=C897, "", C898)</f>
        <v>Tb11.12.0015</v>
      </c>
      <c r="G898" s="12" t="s">
        <v>1883</v>
      </c>
      <c r="H898" s="24" t="s">
        <v>34</v>
      </c>
      <c r="I898" s="80">
        <v>100</v>
      </c>
      <c r="J898" s="71">
        <v>33</v>
      </c>
      <c r="K898" s="64">
        <v>33</v>
      </c>
      <c r="L898" s="75">
        <v>100</v>
      </c>
      <c r="M898" s="4" t="s">
        <v>1841</v>
      </c>
      <c r="N898" s="45" t="s">
        <v>3953</v>
      </c>
      <c r="O898" s="42">
        <v>60</v>
      </c>
      <c r="P898" s="38" t="str">
        <f>C898 &amp; "-" &amp; T898 &amp; "(" &amp; K898 &amp; ")"</f>
        <v>Tb11.12.0015-35(33)</v>
      </c>
      <c r="Q898" s="5">
        <v>1</v>
      </c>
      <c r="R898" s="40">
        <v>1</v>
      </c>
      <c r="S898" s="6">
        <v>2365752</v>
      </c>
      <c r="T898" s="20">
        <v>35</v>
      </c>
      <c r="U898" s="7">
        <v>-97</v>
      </c>
      <c r="V898" s="35">
        <v>1338</v>
      </c>
      <c r="W898" s="8">
        <v>1470</v>
      </c>
      <c r="X898" s="9">
        <v>2365787</v>
      </c>
      <c r="Y898" s="10">
        <v>0</v>
      </c>
      <c r="Z898" s="52" t="s">
        <v>1819</v>
      </c>
      <c r="AA898" s="11" t="s">
        <v>7</v>
      </c>
      <c r="AB898" s="12">
        <v>1</v>
      </c>
      <c r="AC898" s="12">
        <v>28</v>
      </c>
      <c r="AD898" s="12">
        <v>4</v>
      </c>
      <c r="AE898" s="1"/>
      <c r="AF898" s="12">
        <v>1</v>
      </c>
      <c r="AG898" s="12">
        <v>8</v>
      </c>
      <c r="AH898" s="12">
        <v>4</v>
      </c>
      <c r="AI898" s="1"/>
      <c r="AJ898" s="18" t="s">
        <v>1756</v>
      </c>
      <c r="AK898" s="48" t="str">
        <f t="shared" ref="AK898:AK915" si="44">IF(RIGHT(AJ898,2) = "AG", "", "possible non-AG SAS")</f>
        <v/>
      </c>
      <c r="AL898" s="48" t="s">
        <v>1834</v>
      </c>
    </row>
    <row r="899" spans="1:38">
      <c r="A899" s="13" t="s">
        <v>8</v>
      </c>
      <c r="B899" s="2">
        <v>11</v>
      </c>
      <c r="C899" s="3" t="s">
        <v>1866</v>
      </c>
      <c r="D899" s="1" t="s">
        <v>37</v>
      </c>
      <c r="E899" s="26" t="str">
        <f t="shared" si="42"/>
        <v>Tb11.18.0006</v>
      </c>
      <c r="F899" s="12" t="str">
        <f t="shared" si="43"/>
        <v>Tb11.18.0006</v>
      </c>
      <c r="G899" s="12" t="s">
        <v>1866</v>
      </c>
      <c r="H899" s="24" t="s">
        <v>34</v>
      </c>
      <c r="I899" s="80">
        <v>100</v>
      </c>
      <c r="J899" s="71">
        <v>59</v>
      </c>
      <c r="K899" s="64">
        <v>59</v>
      </c>
      <c r="L899" s="75">
        <v>100</v>
      </c>
      <c r="M899" s="4" t="s">
        <v>1867</v>
      </c>
      <c r="N899" s="45" t="s">
        <v>3950</v>
      </c>
      <c r="O899" s="42">
        <v>61</v>
      </c>
      <c r="P899" s="38" t="str">
        <f>C899 &amp; "-" &amp; T899 &amp; "(" &amp; K899 &amp; ")"</f>
        <v>Tb11.18.0006-11(59)</v>
      </c>
      <c r="Q899" s="5">
        <v>1</v>
      </c>
      <c r="R899" s="40">
        <v>1</v>
      </c>
      <c r="S899" s="6">
        <v>610559</v>
      </c>
      <c r="T899" s="20">
        <v>11</v>
      </c>
      <c r="U899" s="7">
        <v>-82</v>
      </c>
      <c r="V899" s="35">
        <v>2214</v>
      </c>
      <c r="W899" s="8">
        <v>2307</v>
      </c>
      <c r="X899" s="9">
        <v>610570</v>
      </c>
      <c r="Y899" s="10">
        <v>0</v>
      </c>
      <c r="AA899" s="11" t="s">
        <v>1868</v>
      </c>
      <c r="AB899" s="12">
        <v>12</v>
      </c>
      <c r="AC899" s="12">
        <v>40</v>
      </c>
      <c r="AD899" s="12">
        <v>5</v>
      </c>
      <c r="AE899" s="12">
        <v>2</v>
      </c>
      <c r="AF899" s="12">
        <v>9</v>
      </c>
      <c r="AG899" s="12">
        <v>8</v>
      </c>
      <c r="AH899" s="12">
        <v>4</v>
      </c>
      <c r="AI899" s="12">
        <v>1</v>
      </c>
      <c r="AJ899" s="18" t="s">
        <v>1869</v>
      </c>
      <c r="AK899" s="48" t="str">
        <f t="shared" si="44"/>
        <v/>
      </c>
      <c r="AL899" s="48" t="s">
        <v>1870</v>
      </c>
    </row>
    <row r="900" spans="1:38">
      <c r="A900" s="29" t="s">
        <v>6</v>
      </c>
      <c r="B900" s="2">
        <v>11</v>
      </c>
      <c r="C900" s="3" t="s">
        <v>1871</v>
      </c>
      <c r="D900" s="1" t="s">
        <v>37</v>
      </c>
      <c r="E900" s="26" t="str">
        <f t="shared" si="42"/>
        <v>Tb11.18.0007</v>
      </c>
      <c r="F900" s="12" t="str">
        <f t="shared" si="43"/>
        <v>Tb11.18.0007</v>
      </c>
      <c r="G900" s="12" t="s">
        <v>1871</v>
      </c>
      <c r="H900" s="24" t="s">
        <v>52</v>
      </c>
      <c r="I900" s="80">
        <v>100</v>
      </c>
      <c r="J900" s="71">
        <v>9</v>
      </c>
      <c r="K900" s="64">
        <v>9</v>
      </c>
      <c r="L900" s="75">
        <v>100</v>
      </c>
      <c r="M900" s="4" t="s">
        <v>1872</v>
      </c>
      <c r="N900" s="45" t="s">
        <v>3956</v>
      </c>
      <c r="O900" s="42">
        <v>61</v>
      </c>
      <c r="P900" s="38" t="str">
        <f>C900 &amp; "-" &amp; T900 &amp; "(" &amp; K900 &amp; ")"</f>
        <v>Tb11.18.0007-126(9)</v>
      </c>
      <c r="Q900" s="5">
        <v>1</v>
      </c>
      <c r="R900" s="40">
        <v>1</v>
      </c>
      <c r="S900" s="6">
        <v>608851</v>
      </c>
      <c r="T900" s="20">
        <v>126</v>
      </c>
      <c r="U900" s="7">
        <v>261</v>
      </c>
      <c r="V900" s="35">
        <v>1338</v>
      </c>
      <c r="W900" s="8">
        <v>1203</v>
      </c>
      <c r="X900" s="9">
        <v>608977</v>
      </c>
      <c r="Y900" s="10">
        <v>0</v>
      </c>
      <c r="AA900" s="11" t="s">
        <v>7</v>
      </c>
      <c r="AB900" s="12">
        <v>3</v>
      </c>
      <c r="AC900" s="12">
        <v>6</v>
      </c>
      <c r="AD900" s="1"/>
      <c r="AE900" s="1"/>
      <c r="AF900" s="12">
        <v>3</v>
      </c>
      <c r="AG900" s="12">
        <v>4</v>
      </c>
      <c r="AH900" s="1"/>
      <c r="AI900" s="1"/>
      <c r="AJ900" s="18" t="s">
        <v>1876</v>
      </c>
      <c r="AK900" s="48" t="str">
        <f t="shared" si="44"/>
        <v/>
      </c>
      <c r="AL900" s="48" t="s">
        <v>1878</v>
      </c>
    </row>
    <row r="901" spans="1:38">
      <c r="A901" s="29" t="s">
        <v>6</v>
      </c>
      <c r="B901" s="2">
        <v>11</v>
      </c>
      <c r="C901" s="3" t="s">
        <v>1798</v>
      </c>
      <c r="D901" s="1" t="s">
        <v>37</v>
      </c>
      <c r="E901" s="26" t="str">
        <f t="shared" si="42"/>
        <v>Tb11.18.0010</v>
      </c>
      <c r="F901" s="12" t="str">
        <f t="shared" si="43"/>
        <v>Tb11.18.0010</v>
      </c>
      <c r="G901" s="12" t="s">
        <v>1798</v>
      </c>
      <c r="H901" s="24" t="s">
        <v>52</v>
      </c>
      <c r="I901" s="80">
        <v>100</v>
      </c>
      <c r="J901" s="71">
        <v>31</v>
      </c>
      <c r="K901" s="64">
        <v>31</v>
      </c>
      <c r="L901" s="75">
        <v>100</v>
      </c>
      <c r="M901" s="4" t="s">
        <v>1799</v>
      </c>
      <c r="N901" s="45" t="s">
        <v>4219</v>
      </c>
      <c r="O901" s="42">
        <v>61</v>
      </c>
      <c r="P901" s="38" t="str">
        <f>C901 &amp; "-" &amp; T901 &amp; "(" &amp; K901 &amp; ")"</f>
        <v>Tb11.18.0010-121(31)</v>
      </c>
      <c r="Q901" s="5">
        <v>1</v>
      </c>
      <c r="R901" s="40">
        <v>1</v>
      </c>
      <c r="S901" s="6">
        <v>595503</v>
      </c>
      <c r="T901" s="20">
        <v>121</v>
      </c>
      <c r="U901" s="7">
        <v>124</v>
      </c>
      <c r="V901" s="35">
        <v>1269</v>
      </c>
      <c r="W901" s="8">
        <v>1266</v>
      </c>
      <c r="X901" s="9">
        <v>595624</v>
      </c>
      <c r="Y901" s="10">
        <v>1</v>
      </c>
      <c r="AA901" s="11" t="s">
        <v>7</v>
      </c>
      <c r="AB901" s="12">
        <v>5</v>
      </c>
      <c r="AC901" s="12">
        <v>26</v>
      </c>
      <c r="AD901" s="1"/>
      <c r="AE901" s="1"/>
      <c r="AF901" s="12">
        <v>4</v>
      </c>
      <c r="AG901" s="12">
        <v>6</v>
      </c>
      <c r="AH901" s="1"/>
      <c r="AI901" s="1"/>
      <c r="AJ901" s="18" t="s">
        <v>1800</v>
      </c>
      <c r="AK901" s="48" t="str">
        <f t="shared" si="44"/>
        <v/>
      </c>
      <c r="AL901" s="48" t="s">
        <v>1875</v>
      </c>
    </row>
    <row r="902" spans="1:38">
      <c r="A902" s="13" t="s">
        <v>8</v>
      </c>
      <c r="B902" s="2">
        <v>11</v>
      </c>
      <c r="C902" s="3" t="s">
        <v>1864</v>
      </c>
      <c r="D902" s="1" t="s">
        <v>37</v>
      </c>
      <c r="E902" s="26" t="str">
        <f t="shared" si="42"/>
        <v>Tb11.22.0004</v>
      </c>
      <c r="F902" s="12" t="str">
        <f t="shared" si="43"/>
        <v>Tb11.22.0004</v>
      </c>
      <c r="G902" s="12" t="s">
        <v>1864</v>
      </c>
      <c r="H902" s="24" t="s">
        <v>52</v>
      </c>
      <c r="I902" s="80">
        <v>95</v>
      </c>
      <c r="J902" s="71">
        <v>173</v>
      </c>
      <c r="K902" s="64">
        <v>164</v>
      </c>
      <c r="L902" s="75">
        <v>95</v>
      </c>
      <c r="M902" s="4" t="s">
        <v>1865</v>
      </c>
      <c r="N902" s="45" t="s">
        <v>4221</v>
      </c>
      <c r="O902" s="42">
        <v>64</v>
      </c>
      <c r="P902" s="38" t="str">
        <f>C902 &amp; "-" &amp; T902 &amp; "(" &amp; K902 &amp; ")"</f>
        <v>Tb11.22.0004-443(164)</v>
      </c>
      <c r="Q902" s="5">
        <v>1</v>
      </c>
      <c r="R902" s="40">
        <v>3</v>
      </c>
      <c r="S902" s="6">
        <v>659902</v>
      </c>
      <c r="T902" s="20">
        <v>443</v>
      </c>
      <c r="U902" s="7">
        <v>617</v>
      </c>
      <c r="V902" s="35">
        <v>1728</v>
      </c>
      <c r="W902" s="8">
        <v>1554</v>
      </c>
      <c r="X902" s="9">
        <v>660345</v>
      </c>
      <c r="Y902" s="10">
        <v>0</v>
      </c>
      <c r="AA902" s="11" t="s">
        <v>7</v>
      </c>
      <c r="AB902" s="12">
        <v>129</v>
      </c>
      <c r="AC902" s="12">
        <v>23</v>
      </c>
      <c r="AD902" s="12">
        <v>4</v>
      </c>
      <c r="AE902" s="12">
        <v>8</v>
      </c>
      <c r="AF902" s="12">
        <v>73</v>
      </c>
      <c r="AG902" s="12">
        <v>8</v>
      </c>
      <c r="AH902" s="12">
        <v>2</v>
      </c>
      <c r="AI902" s="12">
        <v>6</v>
      </c>
      <c r="AJ902" s="18" t="s">
        <v>1873</v>
      </c>
      <c r="AK902" s="48" t="str">
        <f t="shared" si="44"/>
        <v/>
      </c>
      <c r="AL902" s="48" t="s">
        <v>1797</v>
      </c>
    </row>
    <row r="903" spans="1:38">
      <c r="A903" s="30" t="s">
        <v>51</v>
      </c>
      <c r="B903" s="2">
        <v>11</v>
      </c>
      <c r="C903" s="3" t="s">
        <v>1794</v>
      </c>
      <c r="D903" s="1" t="s">
        <v>37</v>
      </c>
      <c r="E903" s="26" t="str">
        <f t="shared" si="42"/>
        <v>Tb11.22.0011</v>
      </c>
      <c r="F903" s="12" t="str">
        <f t="shared" si="43"/>
        <v>Tb11.22.0011</v>
      </c>
      <c r="G903" s="12" t="s">
        <v>1794</v>
      </c>
      <c r="H903" s="24" t="s">
        <v>34</v>
      </c>
      <c r="I903" s="80">
        <v>50</v>
      </c>
      <c r="J903" s="71">
        <v>20</v>
      </c>
      <c r="K903" s="64">
        <v>10</v>
      </c>
      <c r="L903" s="75">
        <v>50</v>
      </c>
      <c r="M903" s="4" t="s">
        <v>1795</v>
      </c>
      <c r="N903" s="45" t="s">
        <v>3951</v>
      </c>
      <c r="O903" s="42">
        <v>22</v>
      </c>
      <c r="P903" s="38" t="str">
        <f>C903 &amp; "-" &amp; T903 &amp; "(" &amp; K903 &amp; ")"</f>
        <v>Tb11.22.0011-3(10)</v>
      </c>
      <c r="Q903" s="5">
        <v>1</v>
      </c>
      <c r="R903" s="40">
        <v>4</v>
      </c>
      <c r="S903" s="6">
        <v>639448</v>
      </c>
      <c r="T903" s="20">
        <v>3</v>
      </c>
      <c r="U903" s="7">
        <v>-75</v>
      </c>
      <c r="V903" s="35">
        <v>3066</v>
      </c>
      <c r="W903" s="8">
        <v>3144</v>
      </c>
      <c r="X903" s="9">
        <v>639451</v>
      </c>
      <c r="Y903" s="10">
        <v>0</v>
      </c>
      <c r="AA903" s="11" t="s">
        <v>7</v>
      </c>
      <c r="AB903" s="1"/>
      <c r="AC903" s="12">
        <v>7</v>
      </c>
      <c r="AD903" s="1"/>
      <c r="AE903" s="12">
        <v>3</v>
      </c>
      <c r="AF903" s="1"/>
      <c r="AG903" s="12">
        <v>4</v>
      </c>
      <c r="AH903" s="1"/>
      <c r="AI903" s="12">
        <v>2</v>
      </c>
      <c r="AJ903" s="18" t="s">
        <v>1793</v>
      </c>
      <c r="AK903" s="48" t="str">
        <f t="shared" si="44"/>
        <v/>
      </c>
      <c r="AL903" s="48" t="s">
        <v>892</v>
      </c>
    </row>
    <row r="904" spans="1:38">
      <c r="A904" s="13" t="s">
        <v>8</v>
      </c>
      <c r="B904" s="2">
        <v>11</v>
      </c>
      <c r="C904" s="3" t="s">
        <v>1909</v>
      </c>
      <c r="D904" s="1" t="s">
        <v>37</v>
      </c>
      <c r="E904" s="26" t="str">
        <f t="shared" si="42"/>
        <v>Tb11.46.0011</v>
      </c>
      <c r="F904" s="12" t="str">
        <f t="shared" si="43"/>
        <v>Tb11.46.0011</v>
      </c>
      <c r="G904" s="12" t="s">
        <v>1909</v>
      </c>
      <c r="H904" s="24" t="s">
        <v>34</v>
      </c>
      <c r="I904" s="80">
        <v>100</v>
      </c>
      <c r="J904" s="71">
        <v>33</v>
      </c>
      <c r="K904" s="64">
        <v>33</v>
      </c>
      <c r="L904" s="75">
        <v>100</v>
      </c>
      <c r="M904" s="4" t="s">
        <v>1910</v>
      </c>
      <c r="N904" s="45" t="s">
        <v>4216</v>
      </c>
      <c r="O904" s="42">
        <v>61</v>
      </c>
      <c r="P904" s="38" t="str">
        <f>C904 &amp; "-" &amp; T904 &amp; "(" &amp; K904 &amp; ")"</f>
        <v>Tb11.46.0011-7(33)</v>
      </c>
      <c r="Q904" s="5">
        <v>1</v>
      </c>
      <c r="R904" s="40">
        <v>1</v>
      </c>
      <c r="S904" s="6">
        <v>551421</v>
      </c>
      <c r="T904" s="20">
        <v>7</v>
      </c>
      <c r="U904" s="7">
        <v>-62</v>
      </c>
      <c r="V904" s="35">
        <v>1179</v>
      </c>
      <c r="W904" s="8">
        <v>1248</v>
      </c>
      <c r="X904" s="9">
        <v>551428</v>
      </c>
      <c r="Y904" s="10">
        <v>0</v>
      </c>
      <c r="AA904" s="11" t="s">
        <v>827</v>
      </c>
      <c r="AB904" s="12">
        <v>7</v>
      </c>
      <c r="AC904" s="12">
        <v>17</v>
      </c>
      <c r="AD904" s="12">
        <v>5</v>
      </c>
      <c r="AE904" s="12">
        <v>4</v>
      </c>
      <c r="AF904" s="12">
        <v>3</v>
      </c>
      <c r="AG904" s="12">
        <v>8</v>
      </c>
      <c r="AH904" s="12">
        <v>5</v>
      </c>
      <c r="AI904" s="12">
        <v>3</v>
      </c>
      <c r="AJ904" s="18" t="s">
        <v>1911</v>
      </c>
      <c r="AK904" s="48" t="str">
        <f t="shared" si="44"/>
        <v/>
      </c>
      <c r="AL904" s="48" t="s">
        <v>1912</v>
      </c>
    </row>
    <row r="905" spans="1:38">
      <c r="A905" s="29" t="s">
        <v>6</v>
      </c>
      <c r="B905" s="2">
        <v>11</v>
      </c>
      <c r="C905" s="3" t="s">
        <v>1905</v>
      </c>
      <c r="D905" s="1" t="s">
        <v>37</v>
      </c>
      <c r="E905" s="26" t="str">
        <f t="shared" si="42"/>
        <v>Tb11.47.0005</v>
      </c>
      <c r="F905" s="12" t="str">
        <f t="shared" si="43"/>
        <v>Tb11.47.0005</v>
      </c>
      <c r="G905" s="12" t="s">
        <v>1905</v>
      </c>
      <c r="H905" s="24" t="s">
        <v>34</v>
      </c>
      <c r="I905" s="80">
        <v>100</v>
      </c>
      <c r="J905" s="71">
        <v>51</v>
      </c>
      <c r="K905" s="64">
        <v>51</v>
      </c>
      <c r="L905" s="75">
        <v>100</v>
      </c>
      <c r="M905" s="4" t="s">
        <v>1906</v>
      </c>
      <c r="N905" s="45" t="s">
        <v>4220</v>
      </c>
      <c r="O905" s="42">
        <v>61</v>
      </c>
      <c r="P905" s="38" t="str">
        <f>C905 &amp; "-" &amp; T905 &amp; "(" &amp; K905 &amp; ")"</f>
        <v>Tb11.47.0005-5(51)</v>
      </c>
      <c r="Q905" s="5">
        <v>1</v>
      </c>
      <c r="R905" s="40">
        <v>1</v>
      </c>
      <c r="S905" s="6">
        <v>417974</v>
      </c>
      <c r="T905" s="20">
        <v>5</v>
      </c>
      <c r="U905" s="7">
        <v>-142</v>
      </c>
      <c r="V905" s="35">
        <v>507</v>
      </c>
      <c r="W905" s="8">
        <v>654</v>
      </c>
      <c r="X905" s="9">
        <v>417979</v>
      </c>
      <c r="Y905" s="10">
        <v>0</v>
      </c>
      <c r="AA905" s="11" t="s">
        <v>7</v>
      </c>
      <c r="AB905" s="12">
        <v>17</v>
      </c>
      <c r="AC905" s="12">
        <v>34</v>
      </c>
      <c r="AD905" s="1"/>
      <c r="AE905" s="1"/>
      <c r="AF905" s="12">
        <v>10</v>
      </c>
      <c r="AG905" s="12">
        <v>6</v>
      </c>
      <c r="AH905" s="1"/>
      <c r="AI905" s="1"/>
      <c r="AJ905" s="18" t="s">
        <v>1907</v>
      </c>
      <c r="AK905" s="48" t="str">
        <f t="shared" si="44"/>
        <v/>
      </c>
      <c r="AL905" s="48" t="s">
        <v>1908</v>
      </c>
    </row>
    <row r="906" spans="1:38">
      <c r="A906" s="13" t="s">
        <v>8</v>
      </c>
      <c r="B906" s="2">
        <v>11</v>
      </c>
      <c r="C906" s="3" t="s">
        <v>1898</v>
      </c>
      <c r="D906" s="1" t="s">
        <v>37</v>
      </c>
      <c r="E906" s="26" t="str">
        <f t="shared" si="42"/>
        <v>Tb11.47.0019</v>
      </c>
      <c r="F906" s="12" t="str">
        <f t="shared" si="43"/>
        <v>Tb11.47.0019</v>
      </c>
      <c r="G906" s="12" t="s">
        <v>1898</v>
      </c>
      <c r="H906" s="24" t="s">
        <v>34</v>
      </c>
      <c r="I906" s="80">
        <v>100</v>
      </c>
      <c r="J906" s="71">
        <v>26</v>
      </c>
      <c r="K906" s="64">
        <v>22</v>
      </c>
      <c r="L906" s="75">
        <v>85</v>
      </c>
      <c r="M906" s="4" t="s">
        <v>1899</v>
      </c>
      <c r="N906" s="45" t="s">
        <v>4030</v>
      </c>
      <c r="O906" s="42">
        <v>62</v>
      </c>
      <c r="P906" s="38" t="str">
        <f>C906 &amp; "-" &amp; T906 &amp; "(" &amp; K906 &amp; ")"</f>
        <v>Tb11.47.0019-55(22)</v>
      </c>
      <c r="Q906" s="5">
        <v>1</v>
      </c>
      <c r="R906" s="40">
        <v>2</v>
      </c>
      <c r="S906" s="6">
        <v>372898</v>
      </c>
      <c r="T906" s="20">
        <v>55</v>
      </c>
      <c r="U906" s="7">
        <v>-326</v>
      </c>
      <c r="V906" s="35">
        <v>1083</v>
      </c>
      <c r="W906" s="8">
        <v>1464</v>
      </c>
      <c r="X906" s="9">
        <v>372953</v>
      </c>
      <c r="Y906" s="10">
        <v>0</v>
      </c>
      <c r="AA906" s="11" t="s">
        <v>7</v>
      </c>
      <c r="AB906" s="12">
        <v>4</v>
      </c>
      <c r="AC906" s="12">
        <v>11</v>
      </c>
      <c r="AD906" s="12">
        <v>2</v>
      </c>
      <c r="AE906" s="12">
        <v>5</v>
      </c>
      <c r="AF906" s="12">
        <v>3</v>
      </c>
      <c r="AG906" s="12">
        <v>6</v>
      </c>
      <c r="AH906" s="12">
        <v>2</v>
      </c>
      <c r="AI906" s="12">
        <v>3</v>
      </c>
      <c r="AJ906" s="18" t="s">
        <v>1900</v>
      </c>
      <c r="AK906" s="48" t="str">
        <f t="shared" si="44"/>
        <v/>
      </c>
      <c r="AL906" s="48" t="s">
        <v>1901</v>
      </c>
    </row>
    <row r="907" spans="1:38">
      <c r="A907" s="29" t="s">
        <v>6</v>
      </c>
      <c r="B907" s="2">
        <v>11</v>
      </c>
      <c r="C907" s="3" t="s">
        <v>1898</v>
      </c>
      <c r="D907" s="1" t="s">
        <v>37</v>
      </c>
      <c r="E907" s="26" t="str">
        <f t="shared" si="42"/>
        <v>Tb11.47.0019</v>
      </c>
      <c r="F907" s="12" t="str">
        <f t="shared" si="43"/>
        <v/>
      </c>
      <c r="G907" s="12" t="s">
        <v>37</v>
      </c>
      <c r="H907" s="24" t="s">
        <v>34</v>
      </c>
      <c r="I907" s="83"/>
      <c r="J907" s="71">
        <v>26</v>
      </c>
      <c r="K907" s="64">
        <v>4</v>
      </c>
      <c r="L907" s="75">
        <v>15</v>
      </c>
      <c r="M907" s="4" t="s">
        <v>1902</v>
      </c>
      <c r="N907" s="45" t="s">
        <v>4031</v>
      </c>
      <c r="O907" s="42">
        <v>19</v>
      </c>
      <c r="P907" s="38" t="str">
        <f>C907 &amp; "-" &amp; T907 &amp; "(" &amp; K907 &amp; ")"</f>
        <v>Tb11.47.0019-32(4)</v>
      </c>
      <c r="Q907" s="5">
        <v>1</v>
      </c>
      <c r="R907" s="40">
        <v>2</v>
      </c>
      <c r="S907" s="6">
        <v>372921</v>
      </c>
      <c r="T907" s="20">
        <v>32</v>
      </c>
      <c r="U907" s="7">
        <v>-349</v>
      </c>
      <c r="V907" s="35">
        <v>1083</v>
      </c>
      <c r="W907" s="8">
        <v>1464</v>
      </c>
      <c r="X907" s="9">
        <v>372953</v>
      </c>
      <c r="Y907" s="10">
        <v>0</v>
      </c>
      <c r="AA907" s="11" t="s">
        <v>7</v>
      </c>
      <c r="AB907" s="1"/>
      <c r="AC907" s="12">
        <v>4</v>
      </c>
      <c r="AD907" s="1"/>
      <c r="AE907" s="1"/>
      <c r="AF907" s="1"/>
      <c r="AG907" s="12">
        <v>3</v>
      </c>
      <c r="AH907" s="1"/>
      <c r="AI907" s="1"/>
      <c r="AJ907" s="18" t="s">
        <v>1903</v>
      </c>
      <c r="AK907" s="48" t="str">
        <f t="shared" si="44"/>
        <v/>
      </c>
      <c r="AL907" s="48" t="s">
        <v>1904</v>
      </c>
    </row>
    <row r="908" spans="1:38">
      <c r="A908" s="29" t="s">
        <v>6</v>
      </c>
      <c r="B908" s="2">
        <v>11</v>
      </c>
      <c r="C908" s="3" t="s">
        <v>1896</v>
      </c>
      <c r="D908" s="1" t="s">
        <v>37</v>
      </c>
      <c r="E908" s="26" t="str">
        <f t="shared" si="42"/>
        <v>Tb11.52.0004</v>
      </c>
      <c r="F908" s="12" t="str">
        <f t="shared" si="43"/>
        <v>Tb11.52.0004</v>
      </c>
      <c r="G908" s="12" t="s">
        <v>1896</v>
      </c>
      <c r="H908" s="24" t="s">
        <v>34</v>
      </c>
      <c r="I908" s="80">
        <v>79</v>
      </c>
      <c r="J908" s="71">
        <v>23</v>
      </c>
      <c r="K908" s="64">
        <v>16</v>
      </c>
      <c r="L908" s="75">
        <v>70</v>
      </c>
      <c r="M908" s="4" t="s">
        <v>1897</v>
      </c>
      <c r="N908" s="45" t="s">
        <v>3955</v>
      </c>
      <c r="O908" s="42">
        <v>61</v>
      </c>
      <c r="P908" s="38" t="str">
        <f>C908 &amp; "-" &amp; T908 &amp; "(" &amp; K908 &amp; ")"</f>
        <v>Tb11.52.0004-21(16)</v>
      </c>
      <c r="Q908" s="5">
        <v>2</v>
      </c>
      <c r="R908" s="40">
        <v>4</v>
      </c>
      <c r="S908" s="6">
        <v>3384342</v>
      </c>
      <c r="T908" s="20">
        <v>21</v>
      </c>
      <c r="U908" s="7">
        <v>-180</v>
      </c>
      <c r="V908" s="35">
        <v>708</v>
      </c>
      <c r="W908" s="8">
        <v>909</v>
      </c>
      <c r="X908" s="9">
        <v>3384321</v>
      </c>
      <c r="Y908" s="10">
        <v>0</v>
      </c>
      <c r="AA908" s="11" t="s">
        <v>7</v>
      </c>
      <c r="AB908" s="12">
        <v>4</v>
      </c>
      <c r="AC908" s="12">
        <v>12</v>
      </c>
      <c r="AD908" s="1"/>
      <c r="AE908" s="1"/>
      <c r="AF908" s="12">
        <v>3</v>
      </c>
      <c r="AG908" s="12">
        <v>6</v>
      </c>
      <c r="AH908" s="1"/>
      <c r="AI908" s="1"/>
      <c r="AJ908" s="18" t="s">
        <v>1831</v>
      </c>
      <c r="AK908" s="48" t="str">
        <f t="shared" si="44"/>
        <v/>
      </c>
      <c r="AL908" s="48" t="s">
        <v>1832</v>
      </c>
    </row>
    <row r="909" spans="1:38">
      <c r="A909" s="29" t="s">
        <v>6</v>
      </c>
      <c r="B909" s="2">
        <v>11</v>
      </c>
      <c r="C909" s="3" t="s">
        <v>1896</v>
      </c>
      <c r="D909" s="1" t="s">
        <v>37</v>
      </c>
      <c r="E909" s="26" t="str">
        <f t="shared" si="42"/>
        <v>Tb11.52.0004</v>
      </c>
      <c r="F909" s="12" t="str">
        <f t="shared" si="43"/>
        <v/>
      </c>
      <c r="G909" s="12" t="s">
        <v>37</v>
      </c>
      <c r="H909" s="24" t="s">
        <v>34</v>
      </c>
      <c r="I909" s="85"/>
      <c r="J909" s="71">
        <v>23</v>
      </c>
      <c r="K909" s="64">
        <v>2</v>
      </c>
      <c r="L909" s="75">
        <v>9</v>
      </c>
      <c r="M909" s="4" t="s">
        <v>1833</v>
      </c>
      <c r="N909" s="45" t="s">
        <v>3954</v>
      </c>
      <c r="O909" s="42">
        <v>21</v>
      </c>
      <c r="P909" s="38" t="str">
        <f>C909 &amp; "-" &amp; T909 &amp; "(" &amp; K909 &amp; ")"</f>
        <v>Tb11.52.0004-7(2)</v>
      </c>
      <c r="Q909" s="5">
        <v>2</v>
      </c>
      <c r="R909" s="40">
        <v>4</v>
      </c>
      <c r="S909" s="6">
        <v>3384328</v>
      </c>
      <c r="T909" s="20">
        <v>7</v>
      </c>
      <c r="U909" s="7">
        <v>-194</v>
      </c>
      <c r="V909" s="35">
        <v>708</v>
      </c>
      <c r="W909" s="8">
        <v>909</v>
      </c>
      <c r="X909" s="9">
        <v>3384321</v>
      </c>
      <c r="Y909" s="10">
        <v>0</v>
      </c>
      <c r="AA909" s="11" t="s">
        <v>7</v>
      </c>
      <c r="AB909" s="1"/>
      <c r="AC909" s="12">
        <v>2</v>
      </c>
      <c r="AD909" s="1"/>
      <c r="AE909" s="1"/>
      <c r="AF909" s="1"/>
      <c r="AG909" s="12">
        <v>2</v>
      </c>
      <c r="AH909" s="1"/>
      <c r="AI909" s="1"/>
      <c r="AJ909" s="18" t="s">
        <v>1894</v>
      </c>
      <c r="AK909" s="48" t="str">
        <f t="shared" si="44"/>
        <v/>
      </c>
      <c r="AL909" s="48" t="s">
        <v>1895</v>
      </c>
    </row>
    <row r="910" spans="1:38">
      <c r="A910" s="13" t="s">
        <v>8</v>
      </c>
      <c r="B910" s="2">
        <v>11</v>
      </c>
      <c r="C910" s="3" t="s">
        <v>1827</v>
      </c>
      <c r="D910" s="1" t="s">
        <v>37</v>
      </c>
      <c r="E910" s="26" t="str">
        <f t="shared" si="42"/>
        <v>Tb11.55.0005</v>
      </c>
      <c r="F910" s="12" t="str">
        <f t="shared" si="43"/>
        <v>Tb11.55.0005</v>
      </c>
      <c r="G910" s="12" t="s">
        <v>1827</v>
      </c>
      <c r="H910" s="24" t="s">
        <v>34</v>
      </c>
      <c r="I910" s="80">
        <v>100</v>
      </c>
      <c r="J910" s="71">
        <v>34</v>
      </c>
      <c r="K910" s="64">
        <v>34</v>
      </c>
      <c r="L910" s="75">
        <v>100</v>
      </c>
      <c r="M910" s="4" t="s">
        <v>1828</v>
      </c>
      <c r="N910" s="45" t="s">
        <v>4217</v>
      </c>
      <c r="O910" s="42">
        <v>59</v>
      </c>
      <c r="P910" s="38" t="str">
        <f>C910 &amp; "-" &amp; T910 &amp; "(" &amp; K910 &amp; ")"</f>
        <v>Tb11.55.0005-34(34)</v>
      </c>
      <c r="Q910" s="5">
        <v>2</v>
      </c>
      <c r="R910" s="40">
        <v>1</v>
      </c>
      <c r="S910" s="6">
        <v>510442</v>
      </c>
      <c r="T910" s="20">
        <v>34</v>
      </c>
      <c r="U910" s="7">
        <v>-227</v>
      </c>
      <c r="V910" s="35">
        <v>984</v>
      </c>
      <c r="W910" s="8">
        <v>1245</v>
      </c>
      <c r="X910" s="9">
        <v>510408</v>
      </c>
      <c r="Y910" s="10">
        <v>0</v>
      </c>
      <c r="AA910" s="11" t="s">
        <v>7</v>
      </c>
      <c r="AB910" s="12">
        <v>1</v>
      </c>
      <c r="AC910" s="12">
        <v>21</v>
      </c>
      <c r="AD910" s="12">
        <v>8</v>
      </c>
      <c r="AE910" s="12">
        <v>4</v>
      </c>
      <c r="AF910" s="12">
        <v>1</v>
      </c>
      <c r="AG910" s="12">
        <v>8</v>
      </c>
      <c r="AH910" s="12">
        <v>4</v>
      </c>
      <c r="AI910" s="12">
        <v>3</v>
      </c>
      <c r="AJ910" s="18" t="s">
        <v>1829</v>
      </c>
      <c r="AK910" s="48" t="str">
        <f t="shared" si="44"/>
        <v/>
      </c>
      <c r="AL910" s="48" t="s">
        <v>1830</v>
      </c>
    </row>
    <row r="911" spans="1:38">
      <c r="A911" s="29" t="s">
        <v>6</v>
      </c>
      <c r="B911" s="2">
        <v>11</v>
      </c>
      <c r="C911" s="3" t="s">
        <v>1947</v>
      </c>
      <c r="D911" s="1" t="s">
        <v>37</v>
      </c>
      <c r="E911" s="26" t="str">
        <f t="shared" si="42"/>
        <v>Tb11.55.0014</v>
      </c>
      <c r="F911" s="12" t="str">
        <f t="shared" si="43"/>
        <v>Tb11.55.0014</v>
      </c>
      <c r="G911" s="12" t="s">
        <v>1947</v>
      </c>
      <c r="H911" s="24" t="s">
        <v>34</v>
      </c>
      <c r="I911" s="80">
        <v>100</v>
      </c>
      <c r="J911" s="71">
        <v>3</v>
      </c>
      <c r="K911" s="64">
        <v>3</v>
      </c>
      <c r="L911" s="75">
        <v>100</v>
      </c>
      <c r="M911" s="4" t="s">
        <v>1948</v>
      </c>
      <c r="N911" s="45" t="s">
        <v>4218</v>
      </c>
      <c r="O911" s="42">
        <v>20</v>
      </c>
      <c r="P911" s="38" t="str">
        <f>C911 &amp; "-" &amp; T911 &amp; "(" &amp; K911 &amp; ")"</f>
        <v>Tb11.55.0014-22(3)</v>
      </c>
      <c r="Q911" s="5">
        <v>2</v>
      </c>
      <c r="R911" s="40">
        <v>1</v>
      </c>
      <c r="S911" s="6">
        <v>491006</v>
      </c>
      <c r="T911" s="20">
        <v>22</v>
      </c>
      <c r="U911" s="7">
        <v>-110</v>
      </c>
      <c r="V911" s="35">
        <v>1989</v>
      </c>
      <c r="W911" s="8">
        <v>2121</v>
      </c>
      <c r="X911" s="9">
        <v>490984</v>
      </c>
      <c r="Y911" s="10">
        <v>0</v>
      </c>
      <c r="AA911" s="11" t="s">
        <v>1820</v>
      </c>
      <c r="AB911" s="1"/>
      <c r="AC911" s="12">
        <v>3</v>
      </c>
      <c r="AD911" s="1"/>
      <c r="AE911" s="1"/>
      <c r="AF911" s="1"/>
      <c r="AG911" s="12">
        <v>3</v>
      </c>
      <c r="AH911" s="1"/>
      <c r="AI911" s="1"/>
      <c r="AJ911" s="18" t="s">
        <v>1825</v>
      </c>
      <c r="AK911" s="48" t="str">
        <f t="shared" si="44"/>
        <v/>
      </c>
      <c r="AL911" s="48" t="s">
        <v>1826</v>
      </c>
    </row>
    <row r="912" spans="1:38">
      <c r="A912" s="33" t="s">
        <v>2</v>
      </c>
      <c r="B912" s="2">
        <v>11</v>
      </c>
      <c r="C912" s="3" t="s">
        <v>1953</v>
      </c>
      <c r="D912" s="1" t="s">
        <v>37</v>
      </c>
      <c r="E912" s="26" t="str">
        <f t="shared" si="42"/>
        <v>Tb11.55.0020</v>
      </c>
      <c r="F912" s="12" t="str">
        <f t="shared" si="43"/>
        <v>Tb11.55.0020</v>
      </c>
      <c r="G912" s="12" t="s">
        <v>1953</v>
      </c>
      <c r="H912" s="24" t="s">
        <v>34</v>
      </c>
      <c r="I912" s="80">
        <v>100</v>
      </c>
      <c r="J912" s="71">
        <v>39</v>
      </c>
      <c r="K912" s="64">
        <v>39</v>
      </c>
      <c r="L912" s="75">
        <v>100</v>
      </c>
      <c r="M912" s="4" t="s">
        <v>1954</v>
      </c>
      <c r="N912" s="45" t="s">
        <v>4211</v>
      </c>
      <c r="O912" s="42">
        <v>63</v>
      </c>
      <c r="P912" s="38" t="str">
        <f>C912 &amp; "-" &amp; T912 &amp; "(" &amp; K912 &amp; ")"</f>
        <v>Tb11.55.0020-7(39)</v>
      </c>
      <c r="Q912" s="5">
        <v>2</v>
      </c>
      <c r="R912" s="40">
        <v>1</v>
      </c>
      <c r="S912" s="6">
        <v>477947</v>
      </c>
      <c r="T912" s="20">
        <v>7</v>
      </c>
      <c r="U912" s="7">
        <v>-83</v>
      </c>
      <c r="V912" s="35">
        <v>1065</v>
      </c>
      <c r="W912" s="8">
        <v>1155</v>
      </c>
      <c r="X912" s="9">
        <v>477940</v>
      </c>
      <c r="Y912" s="10">
        <v>0</v>
      </c>
      <c r="AA912" s="11" t="s">
        <v>1787</v>
      </c>
      <c r="AB912" s="12">
        <v>12</v>
      </c>
      <c r="AC912" s="12">
        <v>24</v>
      </c>
      <c r="AD912" s="12">
        <v>3</v>
      </c>
      <c r="AE912" s="1"/>
      <c r="AF912" s="12">
        <v>12</v>
      </c>
      <c r="AG912" s="12">
        <v>7</v>
      </c>
      <c r="AH912" s="12">
        <v>3</v>
      </c>
      <c r="AI912" s="1"/>
      <c r="AJ912" s="18" t="s">
        <v>1823</v>
      </c>
      <c r="AK912" s="48" t="str">
        <f t="shared" si="44"/>
        <v/>
      </c>
      <c r="AL912" s="48" t="s">
        <v>1824</v>
      </c>
    </row>
    <row r="913" spans="1:38">
      <c r="A913" s="30" t="s">
        <v>51</v>
      </c>
      <c r="B913" s="2">
        <v>11</v>
      </c>
      <c r="C913" s="3" t="s">
        <v>1946</v>
      </c>
      <c r="D913" s="1" t="s">
        <v>37</v>
      </c>
      <c r="E913" s="26" t="str">
        <f t="shared" si="42"/>
        <v>Tb11.55.0023</v>
      </c>
      <c r="F913" s="12" t="str">
        <f t="shared" si="43"/>
        <v>Tb11.55.0023</v>
      </c>
      <c r="G913" s="12" t="s">
        <v>1946</v>
      </c>
      <c r="H913" s="24" t="s">
        <v>52</v>
      </c>
      <c r="I913" s="80">
        <v>100</v>
      </c>
      <c r="J913" s="71">
        <v>26</v>
      </c>
      <c r="K913" s="64">
        <v>13</v>
      </c>
      <c r="L913" s="75">
        <v>50</v>
      </c>
      <c r="M913" s="4" t="s">
        <v>1821</v>
      </c>
      <c r="N913" s="45" t="s">
        <v>4067</v>
      </c>
      <c r="O913" s="42">
        <v>62</v>
      </c>
      <c r="P913" s="38" t="str">
        <f>C913 &amp; "-" &amp; T913 &amp; "(" &amp; K913 &amp; ")"</f>
        <v>Tb11.55.0023-17(13)</v>
      </c>
      <c r="Q913" s="5">
        <v>2</v>
      </c>
      <c r="R913" s="40">
        <v>2</v>
      </c>
      <c r="S913" s="6">
        <v>471244</v>
      </c>
      <c r="T913" s="20">
        <v>17</v>
      </c>
      <c r="U913" s="7">
        <v>449</v>
      </c>
      <c r="V913" s="35">
        <v>1419</v>
      </c>
      <c r="W913" s="8">
        <v>987</v>
      </c>
      <c r="X913" s="9">
        <v>471227</v>
      </c>
      <c r="Y913" s="10">
        <v>0</v>
      </c>
      <c r="AA913" s="11" t="s">
        <v>7</v>
      </c>
      <c r="AB913" s="12">
        <v>5</v>
      </c>
      <c r="AC913" s="12">
        <v>6</v>
      </c>
      <c r="AD913" s="1"/>
      <c r="AE913" s="12">
        <v>2</v>
      </c>
      <c r="AF913" s="12">
        <v>5</v>
      </c>
      <c r="AG913" s="12">
        <v>4</v>
      </c>
      <c r="AH913" s="1"/>
      <c r="AI913" s="12">
        <v>2</v>
      </c>
      <c r="AJ913" s="18" t="s">
        <v>1822</v>
      </c>
      <c r="AK913" s="48" t="str">
        <f t="shared" si="44"/>
        <v/>
      </c>
      <c r="AL913" s="48" t="s">
        <v>1949</v>
      </c>
    </row>
    <row r="914" spans="1:38">
      <c r="A914" s="29" t="s">
        <v>6</v>
      </c>
      <c r="B914" s="2">
        <v>11</v>
      </c>
      <c r="C914" s="3" t="s">
        <v>1946</v>
      </c>
      <c r="D914" s="1" t="s">
        <v>37</v>
      </c>
      <c r="E914" s="26" t="str">
        <f t="shared" si="42"/>
        <v>Tb11.55.0023</v>
      </c>
      <c r="F914" s="12" t="str">
        <f t="shared" si="43"/>
        <v/>
      </c>
      <c r="G914" s="12" t="s">
        <v>37</v>
      </c>
      <c r="H914" s="24" t="s">
        <v>52</v>
      </c>
      <c r="I914" s="80"/>
      <c r="J914" s="71">
        <v>26</v>
      </c>
      <c r="K914" s="64">
        <v>13</v>
      </c>
      <c r="L914" s="75">
        <v>50</v>
      </c>
      <c r="M914" s="4" t="s">
        <v>1950</v>
      </c>
      <c r="N914" s="45" t="s">
        <v>4068</v>
      </c>
      <c r="O914" s="42">
        <v>62</v>
      </c>
      <c r="P914" s="38" t="str">
        <f>C914 &amp; "-" &amp; T914 &amp; "(" &amp; K914 &amp; ")"</f>
        <v>Tb11.55.0023-41(13)</v>
      </c>
      <c r="Q914" s="5">
        <v>2</v>
      </c>
      <c r="R914" s="40">
        <v>2</v>
      </c>
      <c r="S914" s="6">
        <v>471268</v>
      </c>
      <c r="T914" s="20">
        <v>41</v>
      </c>
      <c r="U914" s="7">
        <v>473</v>
      </c>
      <c r="V914" s="35">
        <v>1419</v>
      </c>
      <c r="W914" s="8">
        <v>987</v>
      </c>
      <c r="X914" s="9">
        <v>471227</v>
      </c>
      <c r="Y914" s="10">
        <v>0</v>
      </c>
      <c r="AA914" s="11" t="s">
        <v>7</v>
      </c>
      <c r="AB914" s="12">
        <v>2</v>
      </c>
      <c r="AC914" s="12">
        <v>11</v>
      </c>
      <c r="AD914" s="1"/>
      <c r="AE914" s="1"/>
      <c r="AF914" s="12">
        <v>2</v>
      </c>
      <c r="AG914" s="12">
        <v>5</v>
      </c>
      <c r="AH914" s="1"/>
      <c r="AI914" s="1"/>
      <c r="AJ914" s="18" t="s">
        <v>1951</v>
      </c>
      <c r="AK914" s="48" t="str">
        <f t="shared" si="44"/>
        <v/>
      </c>
      <c r="AL914" s="48" t="s">
        <v>1952</v>
      </c>
    </row>
    <row r="915" spans="1:38">
      <c r="A915" s="29" t="s">
        <v>6</v>
      </c>
      <c r="B915" s="2">
        <v>11</v>
      </c>
      <c r="C915" s="3" t="s">
        <v>1944</v>
      </c>
      <c r="D915" s="1" t="s">
        <v>37</v>
      </c>
      <c r="E915" s="26" t="str">
        <f t="shared" si="42"/>
        <v>Tb11.v4.0008</v>
      </c>
      <c r="F915" s="12" t="str">
        <f t="shared" si="43"/>
        <v>Tb11.v4.0008</v>
      </c>
      <c r="G915" s="12" t="s">
        <v>1944</v>
      </c>
      <c r="H915" s="24" t="s">
        <v>34</v>
      </c>
      <c r="I915" s="80">
        <v>91</v>
      </c>
      <c r="J915" s="71">
        <v>11</v>
      </c>
      <c r="K915" s="64">
        <v>10</v>
      </c>
      <c r="L915" s="75">
        <v>91</v>
      </c>
      <c r="M915" s="4" t="s">
        <v>1945</v>
      </c>
      <c r="N915" s="45" t="s">
        <v>4021</v>
      </c>
      <c r="O915" s="42">
        <v>61</v>
      </c>
      <c r="P915" s="38" t="str">
        <f>C915 &amp; "-" &amp; T915 &amp; "(" &amp; K915 &amp; ")"</f>
        <v>Tb11.v4.0008-13(10)</v>
      </c>
      <c r="Q915" s="5">
        <v>2</v>
      </c>
      <c r="R915" s="40">
        <v>2</v>
      </c>
      <c r="S915" s="6">
        <v>4003367</v>
      </c>
      <c r="T915" s="20">
        <v>13</v>
      </c>
      <c r="U915" s="7">
        <v>-194</v>
      </c>
      <c r="V915" s="35">
        <v>1866</v>
      </c>
      <c r="W915" s="8">
        <v>2073</v>
      </c>
      <c r="X915" s="9">
        <v>4003354</v>
      </c>
      <c r="Y915" s="12">
        <v>0</v>
      </c>
      <c r="AA915" s="11" t="s">
        <v>90</v>
      </c>
      <c r="AB915" s="12">
        <v>3</v>
      </c>
      <c r="AC915" s="12">
        <v>7</v>
      </c>
      <c r="AD915" s="1"/>
      <c r="AE915" s="1"/>
      <c r="AF915" s="12">
        <v>3</v>
      </c>
      <c r="AG915" s="12">
        <v>6</v>
      </c>
      <c r="AH915" s="1"/>
      <c r="AI915" s="1"/>
      <c r="AJ915" s="18" t="s">
        <v>1942</v>
      </c>
      <c r="AK915" s="48" t="str">
        <f t="shared" si="44"/>
        <v/>
      </c>
      <c r="AL915" s="48" t="s">
        <v>1943</v>
      </c>
    </row>
    <row r="916" spans="1:38">
      <c r="F916" s="12"/>
      <c r="G916" s="12"/>
      <c r="J916" s="72"/>
      <c r="K916" s="73"/>
      <c r="L916" s="76"/>
    </row>
    <row r="917" spans="1:38">
      <c r="F917" s="12"/>
      <c r="G917" s="12"/>
      <c r="H917" s="12"/>
      <c r="I917" s="79"/>
      <c r="J917" s="72"/>
      <c r="K917" s="73"/>
      <c r="L917" s="76"/>
    </row>
  </sheetData>
  <sortState ref="A2:AL915">
    <sortCondition ref="B3:B915"/>
    <sortCondition ref="C3:C915"/>
  </sortState>
  <phoneticPr fontId="2" type="noConversion"/>
  <pageMargins left="0.75" right="0.75" top="1" bottom="1" header="0.5" footer="0.5"/>
  <legacy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Dr George Cross</cp:lastModifiedBy>
  <dcterms:created xsi:type="dcterms:W3CDTF">2009-12-21T19:27:06Z</dcterms:created>
  <dcterms:modified xsi:type="dcterms:W3CDTF">2010-03-08T18:38:18Z</dcterms:modified>
</cp:coreProperties>
</file>